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4620" tabRatio="936" activeTab="8"/>
  </bookViews>
  <sheets>
    <sheet name="1.ผลศูนย์ฝึกอาชีพฯ (ช่างพื้นฐา)" sheetId="17" r:id="rId1"/>
    <sheet name="1.ผลศูนย์ฝึกอาชีพฯ(ระยะสั้น)" sheetId="2" r:id="rId2"/>
    <sheet name="2.ผลผู้สูงอายุ" sheetId="5" r:id="rId3"/>
    <sheet name="3.ผลการบริหารจัดการขยะฯ" sheetId="8" r:id="rId4"/>
    <sheet name="4.ผลทักษะชีวิต" sheetId="4" r:id="rId5"/>
    <sheet name="5.ผลพัฒนาสังคมและชุมชน" sheetId="6" r:id="rId6"/>
    <sheet name="6.ผลเศรษฐกิจพอเพียง" sheetId="7" r:id="rId7"/>
    <sheet name="ผลไตรมาส 1" sheetId="19" r:id="rId8"/>
    <sheet name="ผลไตรมาส 2" sheetId="20" r:id="rId9"/>
  </sheets>
  <definedNames>
    <definedName name="_xlnm.Print_Area" localSheetId="0">'1.ผลศูนย์ฝึกอาชีพฯ (ช่างพื้นฐา)'!$A$1:$CH$109</definedName>
    <definedName name="_xlnm.Print_Area" localSheetId="1">'1.ผลศูนย์ฝึกอาชีพฯ(ระยะสั้น)'!$A$1:$CH$104</definedName>
    <definedName name="_xlnm.Print_Area" localSheetId="2">'2.ผลผู้สูงอายุ'!$A$1:$W$62</definedName>
    <definedName name="_xlnm.Print_Area" localSheetId="3">'3.ผลการบริหารจัดการขยะฯ'!$A$1:$W$67</definedName>
    <definedName name="_xlnm.Print_Area" localSheetId="4">'4.ผลทักษะชีวิต'!$A$1:$W$69</definedName>
    <definedName name="_xlnm.Print_Area" localSheetId="5">'5.ผลพัฒนาสังคมและชุมชน'!$A$1:$W$71</definedName>
    <definedName name="_xlnm.Print_Area" localSheetId="6">'6.ผลเศรษฐกิจพอเพียง'!$A$1:$W$68</definedName>
    <definedName name="_xlnm.Print_Area" localSheetId="7">'ผลไตรมาส 1'!$A$1:$W$143</definedName>
    <definedName name="_xlnm.Print_Area" localSheetId="8">'ผลไตรมาส 2'!$A$1:$W$143</definedName>
    <definedName name="_xlnm.Print_Titles" localSheetId="0">'1.ผลศูนย์ฝึกอาชีพฯ (ช่างพื้นฐา)'!$5:$7</definedName>
    <definedName name="_xlnm.Print_Titles" localSheetId="1">'1.ผลศูนย์ฝึกอาชีพฯ(ระยะสั้น)'!$5:$7</definedName>
    <definedName name="_xlnm.Print_Titles" localSheetId="2">'2.ผลผู้สูงอายุ'!$5:$7</definedName>
    <definedName name="_xlnm.Print_Titles" localSheetId="3">'3.ผลการบริหารจัดการขยะฯ'!$5:$7</definedName>
    <definedName name="_xlnm.Print_Titles" localSheetId="4">'4.ผลทักษะชีวิต'!$5:$7</definedName>
    <definedName name="_xlnm.Print_Titles" localSheetId="5">'5.ผลพัฒนาสังคมและชุมชน'!$5:$7</definedName>
  </definedNames>
  <calcPr calcId="124519"/>
</workbook>
</file>

<file path=xl/calcChain.xml><?xml version="1.0" encoding="utf-8"?>
<calcChain xmlns="http://schemas.openxmlformats.org/spreadsheetml/2006/main">
  <c r="D122" i="20"/>
  <c r="E122"/>
  <c r="F122"/>
  <c r="G116"/>
  <c r="G117"/>
  <c r="G118"/>
  <c r="G119"/>
  <c r="G120"/>
  <c r="G121"/>
  <c r="G115"/>
  <c r="D107"/>
  <c r="E107"/>
  <c r="F107"/>
  <c r="G101"/>
  <c r="G102"/>
  <c r="G103"/>
  <c r="G104"/>
  <c r="G105"/>
  <c r="G106"/>
  <c r="G100"/>
  <c r="E92"/>
  <c r="F92"/>
  <c r="G86"/>
  <c r="G87"/>
  <c r="G88"/>
  <c r="G89"/>
  <c r="G90"/>
  <c r="G91"/>
  <c r="G92"/>
  <c r="G85"/>
  <c r="D68"/>
  <c r="E68"/>
  <c r="F68"/>
  <c r="G62"/>
  <c r="G63"/>
  <c r="G64"/>
  <c r="G65"/>
  <c r="G66"/>
  <c r="G67"/>
  <c r="G61"/>
  <c r="D53"/>
  <c r="E53"/>
  <c r="F53"/>
  <c r="G47"/>
  <c r="G48"/>
  <c r="G49"/>
  <c r="G50"/>
  <c r="G51"/>
  <c r="G52"/>
  <c r="G46"/>
  <c r="E32"/>
  <c r="F32"/>
  <c r="G26"/>
  <c r="G27"/>
  <c r="G28"/>
  <c r="G29"/>
  <c r="G30"/>
  <c r="G31"/>
  <c r="G32"/>
  <c r="G25"/>
  <c r="F16"/>
  <c r="E16"/>
  <c r="G11"/>
  <c r="G12"/>
  <c r="G13"/>
  <c r="G14"/>
  <c r="G15"/>
  <c r="G16"/>
  <c r="G10"/>
  <c r="G9"/>
  <c r="D137"/>
  <c r="C137"/>
  <c r="C122"/>
  <c r="C107"/>
  <c r="D92"/>
  <c r="C92"/>
  <c r="C68"/>
  <c r="C53"/>
  <c r="D32"/>
  <c r="C32"/>
  <c r="D16"/>
  <c r="C16"/>
  <c r="D137" i="19"/>
  <c r="C137"/>
  <c r="D122"/>
  <c r="C122"/>
  <c r="D107"/>
  <c r="C107"/>
  <c r="D92"/>
  <c r="E92"/>
  <c r="F92"/>
  <c r="C92"/>
  <c r="D68"/>
  <c r="C68"/>
  <c r="D53"/>
  <c r="C53"/>
  <c r="E55" i="5"/>
  <c r="F55"/>
  <c r="G55"/>
  <c r="H55"/>
  <c r="I55"/>
  <c r="J55"/>
  <c r="K55"/>
  <c r="L55"/>
  <c r="M55"/>
  <c r="N55"/>
  <c r="O55"/>
  <c r="P55"/>
  <c r="Q55"/>
  <c r="R55"/>
  <c r="S55"/>
  <c r="D55"/>
  <c r="D32" i="19"/>
  <c r="C32"/>
  <c r="D16"/>
  <c r="E16"/>
  <c r="F16"/>
  <c r="C16"/>
  <c r="E62" i="4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G60" i="8"/>
  <c r="H60"/>
  <c r="I60"/>
  <c r="J60"/>
  <c r="K60"/>
  <c r="L60"/>
  <c r="M60"/>
  <c r="N60"/>
  <c r="O60"/>
  <c r="P60"/>
  <c r="Q60"/>
  <c r="R60"/>
  <c r="S60"/>
  <c r="T60"/>
  <c r="U60"/>
  <c r="V60"/>
  <c r="W60"/>
  <c r="G122" i="20" l="1"/>
  <c r="G107"/>
  <c r="G68"/>
  <c r="G53"/>
  <c r="W103" i="17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E66" i="6"/>
  <c r="F66"/>
  <c r="G66"/>
  <c r="H66"/>
  <c r="I66"/>
  <c r="J66"/>
  <c r="K66"/>
  <c r="L66"/>
  <c r="M66"/>
  <c r="N66"/>
  <c r="O66"/>
  <c r="T66"/>
  <c r="U66"/>
  <c r="V66"/>
  <c r="W66"/>
  <c r="D66"/>
  <c r="D62" i="4"/>
  <c r="E60" i="8"/>
  <c r="F60"/>
  <c r="D60"/>
  <c r="E98" i="2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D98"/>
  <c r="S45" i="6" l="1"/>
  <c r="S66" s="1"/>
  <c r="R45"/>
  <c r="R66" s="1"/>
  <c r="Q45"/>
  <c r="Q66" s="1"/>
  <c r="P45"/>
  <c r="P66" s="1"/>
  <c r="M62" i="7"/>
  <c r="D62"/>
  <c r="P62"/>
  <c r="Q62"/>
  <c r="O62"/>
  <c r="S62"/>
  <c r="E62"/>
  <c r="E60"/>
  <c r="L62"/>
  <c r="F62"/>
  <c r="K62"/>
  <c r="J62"/>
  <c r="R62"/>
  <c r="I62"/>
  <c r="U62"/>
  <c r="N62"/>
  <c r="T62"/>
  <c r="H62"/>
  <c r="G62"/>
  <c r="V62"/>
  <c r="W62"/>
</calcChain>
</file>

<file path=xl/sharedStrings.xml><?xml version="1.0" encoding="utf-8"?>
<sst xmlns="http://schemas.openxmlformats.org/spreadsheetml/2006/main" count="1469" uniqueCount="347">
  <si>
    <t>ที่</t>
  </si>
  <si>
    <t>โครงการ</t>
  </si>
  <si>
    <t>เป้าหมาย (คน)</t>
  </si>
  <si>
    <t>งบประมาณ (บาท)</t>
  </si>
  <si>
    <t>แผน</t>
  </si>
  <si>
    <t>ผล</t>
  </si>
  <si>
    <t>รวม</t>
  </si>
  <si>
    <t>กศน.ตำบล</t>
  </si>
  <si>
    <t>จำนวนทั้งปี</t>
  </si>
  <si>
    <t>ไตรมาสที่ 1</t>
  </si>
  <si>
    <t>ไตรมาสที่ 2</t>
  </si>
  <si>
    <t>ไตรมาสที่ 3</t>
  </si>
  <si>
    <t>ไตรมาสที่ 4</t>
  </si>
  <si>
    <t>เป่าหมาย (คน)</t>
  </si>
  <si>
    <t>กศน.อำเภอเขาสมิง</t>
  </si>
  <si>
    <t>แผน :  บูรณาการยกระดับคุณภาพการศึกษาและการเรียรู้ตลอดชีวิต โครงการปรับปรุงระบบการเรียนรู้ โครงการศูนย์ฝึกอาชีพชุมชน กิจกรรมส่งเสริมศูนย์ฝึกอาชีพชุมชน งบรายจ่ายอื่น</t>
  </si>
  <si>
    <t>โครงการช่างเสริมสวย (ตัดผมชาย)</t>
  </si>
  <si>
    <t>เขาสมิง</t>
  </si>
  <si>
    <t>โครงการช่างก่อสร้าง</t>
  </si>
  <si>
    <t>โครงการช่างปูกระเบื้อง</t>
  </si>
  <si>
    <t>(ประเภทเครื่องตัดหญ้า)</t>
  </si>
  <si>
    <t>ท่าโสม</t>
  </si>
  <si>
    <t>โครงการช่างไม้พื้นฐาน</t>
  </si>
  <si>
    <t>โครงการช่างก่ออิฐ</t>
  </si>
  <si>
    <t>ทุ่งนนทรี</t>
  </si>
  <si>
    <t>เทพนิมิต</t>
  </si>
  <si>
    <t>ประณีต</t>
  </si>
  <si>
    <t>วังตะเคียน</t>
  </si>
  <si>
    <t>โครงการติดตั้งประตูหน้าต่าง</t>
  </si>
  <si>
    <t>สะตอ</t>
  </si>
  <si>
    <t>แสนตุ้ง</t>
  </si>
  <si>
    <t>โครงการช่างฉาบปูน</t>
  </si>
  <si>
    <t>โครงการเพาะถั่วงอกมือถือ</t>
  </si>
  <si>
    <t>โครงการช่างเสริมสวยสุภาพสตรี</t>
  </si>
  <si>
    <t>โครงการช่างเหล็ก ประเภทช่างเชื่อม</t>
  </si>
  <si>
    <t>โครงการเตาเผาถ่านเศรษฐกิจ</t>
  </si>
  <si>
    <t>โครงการการเพาะดอกหน้าวัว</t>
  </si>
  <si>
    <t xml:space="preserve">โครงการแปรรูปเห็ดฟาง </t>
  </si>
  <si>
    <t>โครงการทำเชื้อเห็ดฟาง</t>
  </si>
  <si>
    <t>โครงการไม้กวาดดอกหญ้า</t>
  </si>
  <si>
    <t>โครงการซิลค์สกรีนเสื้อ</t>
  </si>
  <si>
    <t>โครงการทำไม้กวาด</t>
  </si>
  <si>
    <t>โครงการโดนัทจิ๋ว</t>
  </si>
  <si>
    <t>โครงการถนอมเนื้อฟักข้าว</t>
  </si>
  <si>
    <t>โครงการการทำเฟอร์นิเจอร์จากยางรถยนต์</t>
  </si>
  <si>
    <t>โครงการซิลค์สกรีนกระเป๋าผ้า</t>
  </si>
  <si>
    <t>โครงการไม้กว่าดดอกหญ้า</t>
  </si>
  <si>
    <t>โครงการสานตะกร้าจากพลาสติก</t>
  </si>
  <si>
    <t>โครงการพัฒนาการปลูกผักไฮโดรโพนิกส์</t>
  </si>
  <si>
    <t>โครงการศิลปประดิษฐ์จากกระป๋อง</t>
  </si>
  <si>
    <t>โครงการป้องกันยาเสพติด</t>
  </si>
  <si>
    <t>โครงการพัฒนาทักษะชีวิตสำหรับเยาวชน</t>
  </si>
  <si>
    <t>เรื่องการป้องกันการมีเพศสัมพันธ์ในวัย</t>
  </si>
  <si>
    <t>อันควรและโรคเอดส์</t>
  </si>
  <si>
    <t>โครงการเยาวชนสดใสห่างไกลยาเสพติด</t>
  </si>
  <si>
    <t>โครงการกายบริหารเพื่อสุขภาพ</t>
  </si>
  <si>
    <t>โครงการส่งเสริมให้ความรู้เกี่ยวกับการ</t>
  </si>
  <si>
    <t>ป้องกันและระวังไข้เลือดออก</t>
  </si>
  <si>
    <t>โครงการคุณธรรม จริยธรรม</t>
  </si>
  <si>
    <t>โครงการส่งเสริมพัฒนาเด็กและเยาวชน</t>
  </si>
  <si>
    <t>(ด้านสิ่งแวดล้อม)</t>
  </si>
  <si>
    <t>แผน :  บูรณาการพัฒนาศักยภาพคนตามช่วงวัย</t>
  </si>
  <si>
    <t>กิจกรรม ส่งเสริมคุณภาพชีวิตของผู้สูงอายุ</t>
  </si>
  <si>
    <t>โครงการการรักษาและดูแลสุขภาพอนามัย</t>
  </si>
  <si>
    <t>โครงการการักษาและดูแลสุขภาพอนามัย</t>
  </si>
  <si>
    <t>โครงการโภชนาการที่เหมาะสมกับผู้สูงอายุ</t>
  </si>
  <si>
    <t>โครงการพัฒนาคุณภาพชีวิตผู้สูงอายุ</t>
  </si>
  <si>
    <t>โครงการเสริมสร้างคุณภาพชีวิตผู้สูงอายุ</t>
  </si>
  <si>
    <t>(อาหารและโภชนาการ)</t>
  </si>
  <si>
    <t>โครงการการรักษาและดูแลสุขภาพ</t>
  </si>
  <si>
    <t xml:space="preserve"> -</t>
  </si>
  <si>
    <t>กิจกรรม การศึกษาเพื่อพัฒนาสังคมและชุมชน</t>
  </si>
  <si>
    <t>โครงการปลูกป่าเพื่อชุมชนตามรอยพ่อ</t>
  </si>
  <si>
    <t>โครงการปลูกป่าโกงกางตามรอยพ่อ</t>
  </si>
  <si>
    <t>โครงการสร้างจิตสำนึกความเป็น</t>
  </si>
  <si>
    <t>ประชาธิปไตยและการเป็นพลเมืองดี</t>
  </si>
  <si>
    <t>โครงการส่งเสริมให้ความรู้เกี่ยวกับ</t>
  </si>
  <si>
    <t>การป้องกันและระวังไข้เลือดออก</t>
  </si>
  <si>
    <t>โครงการชุมชนเข้มแข็งตามรอยพ่อ</t>
  </si>
  <si>
    <t>โครงการอนุรักษ์พลิกฟื้นผืนป่าเพื่อชุมชน</t>
  </si>
  <si>
    <t>ตามรอยพ่อ</t>
  </si>
  <si>
    <t>โครงการรณรงค์ต่อต้านโรคเอดส์</t>
  </si>
  <si>
    <t>โครงการสร้างจิตสำนึกความเป็นพลเมืองดี</t>
  </si>
  <si>
    <t>ในระบอบประชาธิปไตย</t>
  </si>
  <si>
    <t>กิจกรรม การศึกษาเพื่อเรียนรู้หลักปรัชญาของเศรษฐกิจพอเพียง</t>
  </si>
  <si>
    <t>โครงการการจัดกระบวนการเรียนรู้ตาม</t>
  </si>
  <si>
    <t>หลักปรัชญาของเศรษฐกิจพอเพียง</t>
  </si>
  <si>
    <t>แผน :  บูรณาการบริหารจัดการขยะและสิ่งแวดล้อม</t>
  </si>
  <si>
    <t>กิจกรรม การส่งเสริมการจัดการเรียนรู้เพื่อสร้างจิตสำนึกและวินัยในชุมชน (บริหารจัดการขยะ)</t>
  </si>
  <si>
    <t>โครงการบริหารจัดการขยะ</t>
  </si>
  <si>
    <t>โครงการบริหารจัดการขยะมูลฝอย</t>
  </si>
  <si>
    <t>โครงการช่างซ่อมเครื่องยนต์เล็ก</t>
  </si>
  <si>
    <t>โครงการช่างไม้</t>
  </si>
  <si>
    <t>กิจกรรม เพิ่มประสิทธิภาพการบริหารจัดการขยะมูลฝอย</t>
  </si>
  <si>
    <t>กิจกรรม การศึกษาอาชีพเพื่อการมีงานทำอย่างยั่งยืน</t>
  </si>
  <si>
    <t>แบบชั้นเรียนวิชาชีพช่างพื้นฐาน</t>
  </si>
  <si>
    <t>แบบพัฒนาอาชีพระยะสั้นไม่เกิน 30 ชั่วโมง</t>
  </si>
  <si>
    <t>รวมทั้งสิ้น</t>
  </si>
  <si>
    <t>โครงการช่างเสริมสวยตัดผม (ชาย-หญิง)</t>
  </si>
  <si>
    <t>แผน :  พื้นฐานด้านการพัฒนาและเสริมสร้างศักยภาพคน</t>
  </si>
  <si>
    <t xml:space="preserve">แผน :  พื้นฐานด้านการพัฒนาและเสริมสร้างศักยภาพคน </t>
  </si>
  <si>
    <t>กิจกรรม การศึกษาเพื่อพัฒนาทักษะชีวิต</t>
  </si>
  <si>
    <t>กศน.อำเภอเมืองตราด</t>
  </si>
  <si>
    <t>โครงการช่างเชื่อม</t>
  </si>
  <si>
    <t>กศน.ต.หนองเสม็ด</t>
  </si>
  <si>
    <t>โครงการช่างคอมพิวเตอร์</t>
  </si>
  <si>
    <t>กศน.ต.ห้วงน้ำขาว</t>
  </si>
  <si>
    <t>โครงการช่างทาสี</t>
  </si>
  <si>
    <t>กศน.ต.เนินทราย</t>
  </si>
  <si>
    <t>โครงการช่างตีฝ้า</t>
  </si>
  <si>
    <t>กศน.ต.ท่าพริก</t>
  </si>
  <si>
    <t>กศน.ต.แหลมกลัด</t>
  </si>
  <si>
    <t>โครงการส่งเสริมอาชีพการประดิษฐ์ดอกไม้จันทน์</t>
  </si>
  <si>
    <t>กศน.ต.หนองคันทรง</t>
  </si>
  <si>
    <t>โครงการเพิ่มประสิทธิภาพการจัดการขยะ</t>
  </si>
  <si>
    <t>โครงการเพิ่มประสิทธิภาพการบริหารจัดการขยะมูลฝอย</t>
  </si>
  <si>
    <t>กศน.ต.หนองโสน</t>
  </si>
  <si>
    <t>โครงการจัดการขยะในครัวเรือน</t>
  </si>
  <si>
    <t>โครงการเพิ่มประสิทธิภาพบริหารจัดการขยะมูลฝอย</t>
  </si>
  <si>
    <t>โครงการการจัดการขยะในครัวเรือน</t>
  </si>
  <si>
    <t>โครงการการขจัดการขยะในครัวเรือน</t>
  </si>
  <si>
    <t>โครงการเสริมสร้างทักษะชีวิต</t>
  </si>
  <si>
    <t>สำนักงาน กศน.จังหวัดตราด</t>
  </si>
  <si>
    <t>โครงการขยายผล ศส.ปชต.</t>
  </si>
  <si>
    <t>กศน.ต.บางพระ</t>
  </si>
  <si>
    <t>โครงการส่งเสริมประชาธิปไตยประจำตำบล</t>
  </si>
  <si>
    <t>โครงการจัดการขยะในชุมชน</t>
  </si>
  <si>
    <t>โครงการขับขีปลอดภัยสร้างวินัยจราจร</t>
  </si>
  <si>
    <t>โครงการขับขี่ปลอดภัยสร้างวินัยจราจร</t>
  </si>
  <si>
    <t>กศน.ต.ท่ากุ่ม</t>
  </si>
  <si>
    <t>โครงการบัญชีครัวเรือน</t>
  </si>
  <si>
    <t>โครงการขยายผลเศรษฐกิจพอเพียง</t>
  </si>
  <si>
    <t>กศน.ต.วังกระแจะ</t>
  </si>
  <si>
    <t>โครงการช่างไฟฟ้าเบื้องต้น</t>
  </si>
  <si>
    <t>กศน.ต.ห้วยแร้ง</t>
  </si>
  <si>
    <t>โครงการช่างซ่อมคอมพิวเตอร์</t>
  </si>
  <si>
    <t>โครงการช่างปูน</t>
  </si>
  <si>
    <t>โครงการช่างซ่อมคอมพิวเตอร์เบื้องต้น</t>
  </si>
  <si>
    <t>กศน.ต.อ่าวใหญ่</t>
  </si>
  <si>
    <t>กศน.ต.ตะกาง</t>
  </si>
  <si>
    <t>กศน.ต.ชำราก</t>
  </si>
  <si>
    <t>โครงการเสริมสร้างคุณภาพชีวิตผู้สูอายุ</t>
  </si>
  <si>
    <t>โครงการส่งเสริมทักษะการดูแลสุขภาพผู้สูงอายุ</t>
  </si>
  <si>
    <t>โครงการเสริมสร้างคุรภาพชีวิตผู้สูงอายุ(สูงวัยยิ้มยิ้ม)</t>
  </si>
  <si>
    <t>กศน.อำเภอบ่อไร่</t>
  </si>
  <si>
    <t>โครงการกำจัดขยะในครัวเรือน</t>
  </si>
  <si>
    <t>ไม่เบิก</t>
  </si>
  <si>
    <t>โครงการพัฒนาทักษะชีวิต</t>
  </si>
  <si>
    <t>โครงการเสริมสร้างทักษะเพื่อชีวิต</t>
  </si>
  <si>
    <t>โครงการสูงวัยยิ้มๆ</t>
  </si>
  <si>
    <t>โครงการส่งเสริมประชาธิปไตยในชุมชน</t>
  </si>
  <si>
    <t>โครงการส่งเสริมทักษะการดูแลคุณภาพผู้สูงอายุ</t>
  </si>
  <si>
    <t>โครงการเสริมสร้างความรู้สู่ชุมชน</t>
  </si>
  <si>
    <t>โครงการการจัดการขยะในชุมชน</t>
  </si>
  <si>
    <t>โครงการราษฎรอาสาป้องกันภัยยาเสพติด</t>
  </si>
  <si>
    <t>โครงการเรียนรู้หลักปรัชญาเศรษฐกิจพอเพียงการทำปุ๋ยชีวภาพ</t>
  </si>
  <si>
    <t>โครงการเรียนรู้หลักปรัชญาเศรษฐกิจพอเพียงด้วยกระบวนการบัญชีครัวเรือน</t>
  </si>
  <si>
    <t>โครงการเรียนรู้หลักปรัชญา ศก.พอเพียงด้วยกระบวนการบัญชีครัวเรือน</t>
  </si>
  <si>
    <t>โครงการส่งเสริมความรู้หลักปรัชญา ศก.พอเพียงและเกษตรทฤษฎีใหม่</t>
  </si>
  <si>
    <t>โครงการเรียนรู้หลักปรัชญาศก.พอเพียงด้วยกระบวนการบัญชีครัวเรือน</t>
  </si>
  <si>
    <t>โครงการเพาะเห็ดนางฟ้า-นางรม</t>
  </si>
  <si>
    <t>โครงการการทำสบู่สมุนไพร</t>
  </si>
  <si>
    <t>โครงการปลูกผักสวนครัว</t>
  </si>
  <si>
    <t>โครงการแปรรูปผลผลิตทางการเกษตร</t>
  </si>
  <si>
    <t>โครงการปลูกดอกดาวเรืองสีเหลืองเพื่อพ่อ</t>
  </si>
  <si>
    <t>โครงการขนมไทย</t>
  </si>
  <si>
    <t>โครงการประดิษฐ์ดอกไม้จันทน์</t>
  </si>
  <si>
    <t>โครงการน้ำพริกเพื่อสุขภาพ</t>
  </si>
  <si>
    <t>โครงการทำปุ๋ยหมักชีวภาพ</t>
  </si>
  <si>
    <t>โครงการปลูกผักสวนครัวรั้วกินได้</t>
  </si>
  <si>
    <t>โครงการปลูกพิชผักเกษตรอินทรีย์ธรรมชาติ</t>
  </si>
  <si>
    <t>โครงการส่งเสริมสุขภาพผู้สูงอายุ</t>
  </si>
  <si>
    <t>ด่านชุมพล</t>
  </si>
  <si>
    <t>หนองบอน</t>
  </si>
  <si>
    <t>นนทรี</t>
  </si>
  <si>
    <t>ช้างทูน</t>
  </si>
  <si>
    <t>บ่อพลอย</t>
  </si>
  <si>
    <t xml:space="preserve">โครงการส่งเสริมศูนย์ฝึกอาชีพชุมชน </t>
  </si>
  <si>
    <t>ชั้นเรียนวิชาชีพพื้นฐาน(ช่างก่ออิฐ-ฉาบปูน)</t>
  </si>
  <si>
    <t>ชั้นเรียนวิชาชีพพื้นฐาน(ช่างปูน)</t>
  </si>
  <si>
    <t>ชั้นเรียนวิชาชีพพื้นฐาน(ช่างปูกระเบื้อง)</t>
  </si>
  <si>
    <t>ชั้นเรียนวิชาชีพพื้นฐาน (ช่างก่ออิฐ-ฉาบปูน)</t>
  </si>
  <si>
    <t>ช่างทูน</t>
  </si>
  <si>
    <t>โครงการพัฒนาอาชีพหลักสูตรระยะสั้น หลักสูตรกลุ่มสนใจ</t>
  </si>
  <si>
    <t>(การพับริบบิ้นโปรยทาน/วุ้นแฟนซี)</t>
  </si>
  <si>
    <t>(การทำฟิลม์ลอยน้ำ/การตัดสติ๊กเกอร์)</t>
  </si>
  <si>
    <t>(ปลูกผักปลอดสารพิษ รุ่น 1 - 2)</t>
  </si>
  <si>
    <t>(การเพาะเห็ดในตระกร้า/ซิลสกรีน)</t>
  </si>
  <si>
    <t xml:space="preserve">โครงการพัฒนาอาชีพหลักสูตรระยะสั้น หลักสูตรกลุ่มสนใจ </t>
  </si>
  <si>
    <t>(ช่างแต่งหน้า รุ่น 1-2)</t>
  </si>
  <si>
    <t>การคัดแยกขยะ</t>
  </si>
  <si>
    <t>กศน.อำเภอแหลมงอบ</t>
  </si>
  <si>
    <t>โครงการอบรมและรณรงค์เมาไม่ขับ</t>
  </si>
  <si>
    <t>โครงการอาสาพัฒนาสิ่งแวดล้อม รุ่น ๑</t>
  </si>
  <si>
    <t>การเต้นแอโรบิก(หลักสูตรระยะสั้นไม่เกิน ๓๐ ชั้วโมง</t>
  </si>
  <si>
    <t>โครงการใส่หมวกปลอดภัย ปฏิบัติตามกฏหมาย๑๐๐%</t>
  </si>
  <si>
    <t>โครงการสุขอนามัยในการประกอบอาชีพ รุ่น ๑-๒</t>
  </si>
  <si>
    <t>จิตอาสาเก็บขยะริมทาง</t>
  </si>
  <si>
    <t>การเรียนรู่ตามรอยพระยุคลบาท</t>
  </si>
  <si>
    <t>กศน.อำเภอคลองใหญ่</t>
  </si>
  <si>
    <t>กศน.อำเภอกาะช้าง</t>
  </si>
  <si>
    <t>กศน.อำเภอเกาะกูด</t>
  </si>
  <si>
    <t>โครงการพัฒนาสังคมชุมชน</t>
  </si>
  <si>
    <t>โครงการยาเสพติด</t>
  </si>
  <si>
    <t>โครงการช่างไฟฟ้า</t>
  </si>
  <si>
    <t>น้ำเชี่ยว</t>
  </si>
  <si>
    <t>เศรษฐกิจพอเพียง</t>
  </si>
  <si>
    <t>โครงการช่างเสริมสวย</t>
  </si>
  <si>
    <t>โครงการปลูกผักเกษตร</t>
  </si>
  <si>
    <t>อินทรีย์ธรรมชาติ</t>
  </si>
  <si>
    <t>กศน.อำเภอเกาะช้าง</t>
  </si>
  <si>
    <t>หลักสูตร กลุ่มสนใจระยะสั้นไม่เกิน  30  ชั่วโมง</t>
  </si>
  <si>
    <t>หลักสูตรวิชาชีพช่างพื้นฐาน</t>
  </si>
  <si>
    <t>วินัยจราจร</t>
  </si>
  <si>
    <t>ชุมชนสดใสทำดีเพื่อพ่อ</t>
  </si>
  <si>
    <t>ช่างไฟฟ้า</t>
  </si>
  <si>
    <t>เลี่ยมกรอบพระ</t>
  </si>
  <si>
    <t>ช่างปูน</t>
  </si>
  <si>
    <t>เพาะเห็ดฟาง</t>
  </si>
  <si>
    <t>แปรรูปอาหาร</t>
  </si>
  <si>
    <t>ช่างเชื่อม</t>
  </si>
  <si>
    <t>กระถางจากยางรถยนต์</t>
  </si>
  <si>
    <t>ดอกไม้จัน</t>
  </si>
  <si>
    <t>เสริมสร้างชีวิตผู้สูงอายุ</t>
  </si>
  <si>
    <t>เพิ่มประสิทธิภาพการบริหารจัดการขยะมูลฝอย</t>
  </si>
  <si>
    <t>คลองสวยน้ำใส</t>
  </si>
  <si>
    <t>อส.อนุรักษ์ป่าชายเลน</t>
  </si>
  <si>
    <t>ปรัชญาของเศรษฐกิจพอเพียง</t>
  </si>
  <si>
    <t>ช่างไม้</t>
  </si>
  <si>
    <t>ช่างอลูมิเนียม</t>
  </si>
  <si>
    <t>โครงการผลิตภัณฑ์จากกะลามะพร้าว</t>
  </si>
  <si>
    <t>เกาะช้าง</t>
  </si>
  <si>
    <t>เกาะช้างใต้</t>
  </si>
  <si>
    <t>โครงการจัดการขยะ/การคัดแยกขยะ</t>
  </si>
  <si>
    <t>โครงการอนุรักษ์ทรัพยากรธรรมชาติ</t>
  </si>
  <si>
    <t>โครงการปลูกพืชผักเกษตรอินทรีย์</t>
  </si>
  <si>
    <t>ธรรมชาติ</t>
  </si>
  <si>
    <t>โครงการธุรกิจอาหารไทยเพื่อการค้า</t>
  </si>
  <si>
    <t>โครงการการประดิษฐ์ดอกไม้จันทน์</t>
  </si>
  <si>
    <t>โครงการธุรกิจขนมไทย</t>
  </si>
  <si>
    <t>โครงการวัยเรียน วัยใส ห่างไกลยาเสพติด</t>
  </si>
  <si>
    <t>โครงการวัยเรียน วัยใส ห่างไกลโรคเอดส์</t>
  </si>
  <si>
    <t>โครงการรู้ทันภัยยาเสพติด</t>
  </si>
  <si>
    <t>โครงการเรียนรู้ตามหลักปรัชญาเศรษฐกิจ</t>
  </si>
  <si>
    <t>พอเพียงและเกษตรทฤษฎีใหม่</t>
  </si>
  <si>
    <t>เกาะกูด</t>
  </si>
  <si>
    <t>ช่างไฟฟ้าภายในอาคาร</t>
  </si>
  <si>
    <t>เกาะหมาก</t>
  </si>
  <si>
    <t>นวดสปาเพื่อสุขภาพ</t>
  </si>
  <si>
    <t>โครงการดอกไม้จันทน์</t>
  </si>
  <si>
    <t>จับจีบผ้าในงานพิธี</t>
  </si>
  <si>
    <t>ผ้าบาติก</t>
  </si>
  <si>
    <t>โครงการเยาวชนรุ้นใหม่ต้านภัยยาเสพติด</t>
  </si>
  <si>
    <t>ต.หาดเล็ก</t>
  </si>
  <si>
    <t>ต.ไม้รูด</t>
  </si>
  <si>
    <t>ต.คลองใหญ่</t>
  </si>
  <si>
    <t>โครงการทำดอกไม้จันทน์</t>
  </si>
  <si>
    <t>ต.แหลมงอบ</t>
  </si>
  <si>
    <t>ต.บางปิด</t>
  </si>
  <si>
    <t>โครงการแปรรูปอาหารทะเล</t>
  </si>
  <si>
    <t>ต.หนองเสม็ด</t>
  </si>
  <si>
    <t>ต.ห้วงน้ำขาว</t>
  </si>
  <si>
    <t>ต.เนินทราย</t>
  </si>
  <si>
    <t>ต.ท่าพริก</t>
  </si>
  <si>
    <t>ต.แหลมกลัด</t>
  </si>
  <si>
    <t>ต.หนองคันทรง</t>
  </si>
  <si>
    <t>โครงการทำน้ำพริกจากอาหารทะเล</t>
  </si>
  <si>
    <t>ต.น้ำเชี่ยว</t>
  </si>
  <si>
    <t>โครงการช่างไฟฟ้าภายในอาคาร</t>
  </si>
  <si>
    <t>กศน.ตำบลบางปิด</t>
  </si>
  <si>
    <t>โครงการเพิ่มประสิทธิภาพการบริหาร</t>
  </si>
  <si>
    <t>จัดการขยะมูลฝอย</t>
  </si>
  <si>
    <t>เพิ่มประสิทธิภาพการบริหาร</t>
  </si>
  <si>
    <t>โครงการคนรุ่นใหม่เข้าใจเรื่องเพศร่วมป้องกันเอดส์</t>
  </si>
  <si>
    <t>โครงการอบรมขับขี่ปลอดภัยสร้างวินัยจราจร</t>
  </si>
  <si>
    <t>โครงการส่งเสริมสุขภาพชีวิตผู้สูงอายุ</t>
  </si>
  <si>
    <t>กศน.ต.น้ำเชี่ยว</t>
  </si>
  <si>
    <t>โครงการประดิษฐ์โคมไฟและของใช้ใน</t>
  </si>
  <si>
    <t>ครัวเรือนจากวัสดุเหลือใช้ตามศาตร์พระราชา</t>
  </si>
  <si>
    <t>โครงการประดิษฐ์ดอกไม้ประดับจากผ้าใยบัว</t>
  </si>
  <si>
    <t>เพื่อพัฒนาสังคมและชุมชน</t>
  </si>
  <si>
    <t>โครงการการการพัฒนาชุมชนตามศาสตร์</t>
  </si>
  <si>
    <t>พระราชาโดยการทำขนมไทยจากผลผลิต</t>
  </si>
  <si>
    <t>ในชุมชน</t>
  </si>
  <si>
    <t>โครงการดอกไม้ประดิษฐ์จากยางพารา</t>
  </si>
  <si>
    <t>โครงการการทำไม้กวาดจากทางมะพร้าว</t>
  </si>
  <si>
    <t>โครงการปลูกฝังคุณธรรมร่วมพัฒนาวัด</t>
  </si>
  <si>
    <t>โครงการอนุรักษ์ความเป็นไทย</t>
  </si>
  <si>
    <t>โครงการการจัดกระบวนการเรียนรู้ตามหลักปรัชญาของเศรษฐกิจพอเพียง</t>
  </si>
  <si>
    <t>นิเวศเกษตรวิถีพอเพียง</t>
  </si>
  <si>
    <t>โครงการเรียนรู้หลักปรัชญาของ</t>
  </si>
  <si>
    <t>ต.บางพระ</t>
  </si>
  <si>
    <t>ต.ห้วยแร้ง</t>
  </si>
  <si>
    <t>ต.ท่ากุ่ม</t>
  </si>
  <si>
    <t>ต.ตะกาง</t>
  </si>
  <si>
    <t>ต.ชำราก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</si>
  <si>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67,000 บาท   คิดเป็นร้อยละ  4.89     ของการเบิกจ่าย</t>
    </r>
  </si>
  <si>
    <t xml:space="preserve">                ไตรมาสที่ 2  เบิกจ่าย 323,930 บาท   คิดเป็นร้อยละ  23.67  ของการเบิกจ่าย</t>
  </si>
  <si>
    <t>ต.อ่าวใหญ่</t>
  </si>
  <si>
    <t>โครงการภาษาเวียดนามเพื่อการสื่อสาร(ชุดที่ 1)</t>
  </si>
  <si>
    <t>โครงการภาษาเวียดนามเพื่อการสื่อสาร(ชุดที่ 2)</t>
  </si>
  <si>
    <t>-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</si>
  <si>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20,600 บาท   คิดเป็นร้อยละ  4.01     ของการเบิกจ่าย</t>
    </r>
  </si>
  <si>
    <t xml:space="preserve">                ไตรมาสที่ 2  เบิกจ่าย 99,480 บาท   คิดเป็นร้อยละ  19.39   ของการเบิกจ่าย</t>
  </si>
  <si>
    <t>ต.วังกระแจะ</t>
  </si>
  <si>
    <t>ตงคลองใหญ่</t>
  </si>
  <si>
    <t>ต.ด่านชุมพล</t>
  </si>
  <si>
    <t>ต.หนองบอน</t>
  </si>
  <si>
    <t>ต.บ่อพลอย</t>
  </si>
  <si>
    <t>ต.นนทรี</t>
  </si>
  <si>
    <t>ต.ช้างทูน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</si>
  <si>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0 บาท   คิดเป็นร้อยละ 0     ของการเบิกจ่าย</t>
    </r>
  </si>
  <si>
    <t xml:space="preserve">                ไตรมาสที่ 2  เบิกจ่าย 14,990 บาท   คิดเป็นร้อยละ  28.55   ของการเบิกจ่าย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</si>
  <si>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2,000บาท   คิดเป็นร้อยละ 2.63    ของการเบิกจ่าย</t>
    </r>
  </si>
  <si>
    <t xml:space="preserve">                ไตรมาสที่ 2  เบิกจ่าย 17,730 บาท   คิดเป็นร้อยละ  23.32   ของการเบิกจ่าย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</si>
  <si>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17,250 บาท   คิดเป็นร้อยละ  7.89   ของการเบิกจ่าย</t>
    </r>
  </si>
  <si>
    <t xml:space="preserve">                ไตรมาสที่ 2  เบิกจ่าย 59,264 บาท   คิดเป็นร้อยละ  27.12   ของการเบิกจ่าย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</si>
  <si>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31,480 บาท   คิดเป็นร้อยละ  5.17   ของการเบิกจ่าย</t>
    </r>
  </si>
  <si>
    <t xml:space="preserve">                ไตรมาสที่ 2  เบิกจ่าย 135,402 บาท   คิดเป็นร้อยละ  22.27   ของการเบิกจ่าย</t>
  </si>
  <si>
    <t>โครงการปรัชญาของเศรษฐกิจพอเพียง</t>
  </si>
  <si>
    <r>
      <rPr>
        <b/>
        <sz val="18"/>
        <color theme="1"/>
        <rFont val="TH SarabunPSK"/>
        <family val="2"/>
      </rPr>
      <t xml:space="preserve">หมายเหตุ : </t>
    </r>
    <r>
      <rPr>
        <sz val="18"/>
        <color theme="1"/>
        <rFont val="TH SarabunPSK"/>
        <family val="2"/>
      </rPr>
      <t xml:space="preserve"> ไตรมาสที่ 1  เบิกจ่าย 12,800 บาท   คิดเป็นร้อยละ  5.26   ของการเบิกจ่าย</t>
    </r>
  </si>
  <si>
    <t xml:space="preserve">                ไตรมาสที่ 2  เบิกจ่าย 96,765 บาท   คิดเป็นร้อยละ  39.78   ของการเบิกจ่าย</t>
  </si>
  <si>
    <t>โครงการปรับปรุงระบบการเรียนรู้ โครงการศูนย์ฝึกอาชีพชุมชน กิจกรรมส่งเสริมศูนย์ฝึกอาชีพชุมชน งบรายจ่ายอื่น</t>
  </si>
  <si>
    <t xml:space="preserve">แผน :  บูรณาการยกระดับคุณภาพการศึกษาและการเรียรู้ตลอดชีวิต </t>
  </si>
  <si>
    <t>สถานศึกษา</t>
  </si>
  <si>
    <t>จำนวนตามแผน</t>
  </si>
  <si>
    <t>ผลการดำเนินงาน ไตรมาสที่ 1</t>
  </si>
  <si>
    <t>ร้อยละการเบิกจ่าย</t>
  </si>
  <si>
    <t>เป้าหหมาย (คน)</t>
  </si>
  <si>
    <t>กศน.อ.เมือง</t>
  </si>
  <si>
    <t>กศน.อ.เขาสมิง</t>
  </si>
  <si>
    <t>กศน.อ.บ่อไร่</t>
  </si>
  <si>
    <t>กศน.อ.แหลมงอบ</t>
  </si>
  <si>
    <t>กศน.คลองใหญ่</t>
  </si>
  <si>
    <t>กศน.อ.เกาะช้าง</t>
  </si>
  <si>
    <t>กศน.เกาะกูด</t>
  </si>
  <si>
    <t>หลักสูตรวิชาชีพระยะสั้น (กลุ่มสนใจ)</t>
  </si>
  <si>
    <t>แผน :  บูรณาการการพัฒนาศักยภาพคนตามช่วงวัย</t>
  </si>
  <si>
    <t>กิจกรรม ส่งเสริมคุณภาพชีวิตผู้สูงอายุ</t>
  </si>
  <si>
    <t>ผลผลิตที่ 4  ผู้รับบริการการศึกษานอกระบบ</t>
  </si>
  <si>
    <t>กิจกรรม พัฒนาทักษะชีวิต</t>
  </si>
  <si>
    <t>กิจกรรม พัฒนาสังคมและชุมชน</t>
  </si>
  <si>
    <t>กิจกรรม ส่งเสริมการเรียนรู้หลักปรัชญาของเศรษฐกิจพอเพียง</t>
  </si>
  <si>
    <t>กิจกรรม ส่งเสริมการรู้หนังสือ</t>
  </si>
  <si>
    <t>ผลการดำเนินงาน ไตรมาสที่ 2</t>
  </si>
  <si>
    <t>สรุปผลการเบิกจ่าย  ไตมาส ที่ 2</t>
  </si>
  <si>
    <t>สรุปผลการเบิกจ่าย  ไตมาส ที่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</si>
</sst>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u/>
      <sz val="16"/>
      <color theme="1"/>
      <name val="TH SarabunPSK"/>
      <family val="2"/>
    </font>
    <font>
      <b/>
      <sz val="16"/>
      <color rgb="FF000000"/>
      <name val="TH SarabunPSK"/>
      <family val="2"/>
    </font>
    <font>
      <sz val="16"/>
      <color rgb="FF000000"/>
      <name val="TH SarabunPSK"/>
      <family val="2"/>
    </font>
    <font>
      <sz val="16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/>
    <xf numFmtId="187" fontId="2" fillId="0" borderId="1" xfId="1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87" fontId="2" fillId="2" borderId="1" xfId="1" applyNumberFormat="1" applyFont="1" applyFill="1" applyBorder="1"/>
    <xf numFmtId="187" fontId="2" fillId="2" borderId="1" xfId="1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87" fontId="2" fillId="0" borderId="2" xfId="1" applyNumberFormat="1" applyFont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187" fontId="2" fillId="0" borderId="3" xfId="1" applyNumberFormat="1" applyFont="1" applyBorder="1"/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6" xfId="0" applyFont="1" applyBorder="1"/>
    <xf numFmtId="0" fontId="1" fillId="0" borderId="0" xfId="0" applyFont="1"/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/>
    <xf numFmtId="3" fontId="2" fillId="3" borderId="1" xfId="0" applyNumberFormat="1" applyFont="1" applyFill="1" applyBorder="1" applyAlignment="1"/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187" fontId="2" fillId="3" borderId="1" xfId="1" applyNumberFormat="1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187" fontId="2" fillId="3" borderId="3" xfId="1" applyNumberFormat="1" applyFont="1" applyFill="1" applyBorder="1"/>
    <xf numFmtId="0" fontId="2" fillId="3" borderId="1" xfId="0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2" fillId="2" borderId="6" xfId="0" applyFont="1" applyFill="1" applyBorder="1"/>
    <xf numFmtId="0" fontId="2" fillId="0" borderId="11" xfId="0" applyFont="1" applyBorder="1"/>
    <xf numFmtId="0" fontId="2" fillId="0" borderId="10" xfId="0" applyFont="1" applyBorder="1"/>
    <xf numFmtId="3" fontId="2" fillId="0" borderId="4" xfId="0" applyNumberFormat="1" applyFont="1" applyBorder="1" applyAlignment="1">
      <alignment horizontal="right"/>
    </xf>
    <xf numFmtId="0" fontId="5" fillId="0" borderId="1" xfId="0" applyFont="1" applyBorder="1"/>
    <xf numFmtId="3" fontId="2" fillId="3" borderId="1" xfId="0" applyNumberFormat="1" applyFont="1" applyFill="1" applyBorder="1"/>
    <xf numFmtId="1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187" fontId="2" fillId="3" borderId="1" xfId="1" applyNumberFormat="1" applyFont="1" applyFill="1" applyBorder="1" applyAlignment="1">
      <alignment horizontal="center"/>
    </xf>
    <xf numFmtId="187" fontId="2" fillId="0" borderId="1" xfId="1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Alignment="1">
      <alignment horizontal="left"/>
    </xf>
    <xf numFmtId="3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187" fontId="2" fillId="0" borderId="0" xfId="1" applyNumberFormat="1" applyFont="1"/>
    <xf numFmtId="0" fontId="6" fillId="0" borderId="1" xfId="0" applyFont="1" applyBorder="1"/>
    <xf numFmtId="187" fontId="2" fillId="3" borderId="1" xfId="1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187" fontId="2" fillId="3" borderId="3" xfId="1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87" fontId="2" fillId="3" borderId="2" xfId="1" applyNumberFormat="1" applyFont="1" applyFill="1" applyBorder="1" applyAlignment="1">
      <alignment horizontal="right"/>
    </xf>
    <xf numFmtId="187" fontId="2" fillId="3" borderId="3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87" fontId="2" fillId="0" borderId="1" xfId="1" applyNumberFormat="1" applyFont="1" applyBorder="1" applyAlignment="1">
      <alignment horizontal="right"/>
    </xf>
    <xf numFmtId="187" fontId="2" fillId="0" borderId="4" xfId="1" applyNumberFormat="1" applyFont="1" applyBorder="1" applyAlignment="1">
      <alignment horizontal="right"/>
    </xf>
    <xf numFmtId="187" fontId="2" fillId="2" borderId="1" xfId="1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187" fontId="2" fillId="0" borderId="3" xfId="1" applyNumberFormat="1" applyFont="1" applyBorder="1" applyAlignment="1">
      <alignment horizontal="right"/>
    </xf>
    <xf numFmtId="187" fontId="2" fillId="0" borderId="9" xfId="1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87" fontId="2" fillId="2" borderId="2" xfId="1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187" fontId="2" fillId="2" borderId="3" xfId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3" borderId="1" xfId="0" applyFont="1" applyFill="1" applyBorder="1"/>
    <xf numFmtId="187" fontId="1" fillId="3" borderId="1" xfId="1" applyNumberFormat="1" applyFont="1" applyFill="1" applyBorder="1"/>
    <xf numFmtId="187" fontId="1" fillId="0" borderId="1" xfId="1" applyNumberFormat="1" applyFont="1" applyBorder="1"/>
    <xf numFmtId="0" fontId="1" fillId="0" borderId="1" xfId="0" applyFont="1" applyBorder="1"/>
    <xf numFmtId="3" fontId="2" fillId="2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3" fontId="7" fillId="2" borderId="1" xfId="0" applyNumberFormat="1" applyFont="1" applyFill="1" applyBorder="1" applyAlignment="1">
      <alignment horizontal="right"/>
    </xf>
    <xf numFmtId="187" fontId="2" fillId="3" borderId="1" xfId="0" applyNumberFormat="1" applyFont="1" applyFill="1" applyBorder="1" applyAlignment="1">
      <alignment horizontal="center"/>
    </xf>
    <xf numFmtId="187" fontId="2" fillId="3" borderId="1" xfId="1" applyNumberFormat="1" applyFont="1" applyFill="1" applyBorder="1" applyAlignment="1"/>
    <xf numFmtId="187" fontId="2" fillId="3" borderId="2" xfId="1" applyNumberFormat="1" applyFont="1" applyFill="1" applyBorder="1" applyAlignment="1"/>
    <xf numFmtId="187" fontId="2" fillId="0" borderId="2" xfId="1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187" fontId="2" fillId="0" borderId="0" xfId="1" applyNumberFormat="1" applyFont="1" applyAlignment="1">
      <alignment horizontal="center"/>
    </xf>
    <xf numFmtId="3" fontId="2" fillId="2" borderId="1" xfId="0" applyNumberFormat="1" applyFont="1" applyFill="1" applyBorder="1" applyAlignment="1"/>
    <xf numFmtId="0" fontId="4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/>
    <xf numFmtId="187" fontId="6" fillId="3" borderId="0" xfId="1" applyNumberFormat="1" applyFont="1" applyFill="1" applyAlignment="1">
      <alignment horizontal="right"/>
    </xf>
    <xf numFmtId="187" fontId="2" fillId="0" borderId="0" xfId="1" applyNumberFormat="1" applyFont="1" applyAlignment="1">
      <alignment horizontal="right"/>
    </xf>
    <xf numFmtId="187" fontId="6" fillId="2" borderId="0" xfId="1" applyNumberFormat="1" applyFont="1" applyFill="1" applyAlignment="1">
      <alignment horizontal="right"/>
    </xf>
    <xf numFmtId="0" fontId="2" fillId="0" borderId="5" xfId="0" applyFont="1" applyBorder="1"/>
    <xf numFmtId="0" fontId="0" fillId="0" borderId="1" xfId="0" applyBorder="1" applyAlignment="1">
      <alignment horizontal="center"/>
    </xf>
    <xf numFmtId="3" fontId="2" fillId="3" borderId="2" xfId="0" applyNumberFormat="1" applyFont="1" applyFill="1" applyBorder="1" applyAlignment="1"/>
    <xf numFmtId="3" fontId="2" fillId="0" borderId="2" xfId="0" applyNumberFormat="1" applyFont="1" applyBorder="1" applyAlignment="1">
      <alignment horizontal="right"/>
    </xf>
    <xf numFmtId="0" fontId="2" fillId="0" borderId="0" xfId="0" applyFont="1" applyBorder="1"/>
    <xf numFmtId="3" fontId="2" fillId="2" borderId="1" xfId="0" applyNumberFormat="1" applyFont="1" applyFill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right"/>
    </xf>
    <xf numFmtId="0" fontId="1" fillId="0" borderId="0" xfId="0" applyFont="1" applyBorder="1" applyAlignment="1"/>
    <xf numFmtId="3" fontId="1" fillId="0" borderId="1" xfId="0" applyNumberFormat="1" applyFont="1" applyBorder="1"/>
    <xf numFmtId="4" fontId="1" fillId="0" borderId="1" xfId="0" applyNumberFormat="1" applyFont="1" applyBorder="1"/>
    <xf numFmtId="43" fontId="2" fillId="0" borderId="1" xfId="1" applyNumberFormat="1" applyFont="1" applyBorder="1"/>
    <xf numFmtId="43" fontId="1" fillId="0" borderId="1" xfId="1" applyNumberFormat="1" applyFont="1" applyBorder="1"/>
    <xf numFmtId="2" fontId="2" fillId="0" borderId="1" xfId="0" applyNumberFormat="1" applyFont="1" applyBorder="1"/>
    <xf numFmtId="43" fontId="2" fillId="0" borderId="1" xfId="0" applyNumberFormat="1" applyFont="1" applyBorder="1"/>
    <xf numFmtId="43" fontId="1" fillId="0" borderId="1" xfId="0" applyNumberFormat="1" applyFont="1" applyBorder="1"/>
    <xf numFmtId="2" fontId="1" fillId="0" borderId="1" xfId="0" applyNumberFormat="1" applyFont="1" applyBorder="1"/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87" fontId="2" fillId="0" borderId="9" xfId="1" applyNumberFormat="1" applyFont="1" applyBorder="1" applyAlignment="1">
      <alignment horizontal="center"/>
    </xf>
    <xf numFmtId="187" fontId="2" fillId="0" borderId="8" xfId="1" applyNumberFormat="1" applyFont="1" applyBorder="1" applyAlignment="1">
      <alignment horizontal="center"/>
    </xf>
    <xf numFmtId="187" fontId="2" fillId="0" borderId="10" xfId="1" applyNumberFormat="1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87" fontId="2" fillId="0" borderId="4" xfId="1" applyNumberFormat="1" applyFont="1" applyBorder="1" applyAlignment="1">
      <alignment horizontal="center"/>
    </xf>
    <xf numFmtId="187" fontId="2" fillId="0" borderId="5" xfId="1" applyNumberFormat="1" applyFont="1" applyBorder="1" applyAlignment="1">
      <alignment horizontal="center"/>
    </xf>
    <xf numFmtId="187" fontId="2" fillId="0" borderId="6" xfId="1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87" fontId="1" fillId="0" borderId="4" xfId="1" applyNumberFormat="1" applyFont="1" applyBorder="1" applyAlignment="1">
      <alignment horizontal="center"/>
    </xf>
    <xf numFmtId="187" fontId="1" fillId="0" borderId="5" xfId="1" applyNumberFormat="1" applyFont="1" applyBorder="1" applyAlignment="1">
      <alignment horizontal="center"/>
    </xf>
    <xf numFmtId="187" fontId="1" fillId="0" borderId="6" xfId="1" applyNumberFormat="1" applyFont="1" applyBorder="1" applyAlignment="1">
      <alignment horizontal="center"/>
    </xf>
    <xf numFmtId="59" fontId="4" fillId="0" borderId="4" xfId="0" applyNumberFormat="1" applyFont="1" applyBorder="1" applyAlignment="1">
      <alignment horizontal="center"/>
    </xf>
    <xf numFmtId="59" fontId="4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87" fontId="1" fillId="0" borderId="1" xfId="1" applyNumberFormat="1" applyFont="1" applyBorder="1" applyAlignment="1">
      <alignment horizontal="center"/>
    </xf>
    <xf numFmtId="0" fontId="2" fillId="3" borderId="1" xfId="0" applyFont="1" applyFill="1" applyBorder="1" applyAlignment="1"/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B2B2B2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07"/>
  <sheetViews>
    <sheetView view="pageBreakPreview" zoomScale="80" zoomScaleNormal="90" zoomScaleSheetLayoutView="80" workbookViewId="0">
      <selection sqref="A1:W4"/>
    </sheetView>
  </sheetViews>
  <sheetFormatPr defaultRowHeight="24"/>
  <cols>
    <col min="1" max="1" width="3.625" style="44" customWidth="1"/>
    <col min="2" max="2" width="42" style="2" customWidth="1"/>
    <col min="3" max="3" width="15" style="44" customWidth="1"/>
    <col min="4" max="4" width="7" style="44" customWidth="1"/>
    <col min="5" max="5" width="6.375" style="44" customWidth="1"/>
    <col min="6" max="6" width="9.625" style="128" customWidth="1"/>
    <col min="7" max="7" width="9.25" style="128" customWidth="1"/>
    <col min="8" max="8" width="6.375" style="2" customWidth="1"/>
    <col min="9" max="9" width="6.25" style="2" customWidth="1"/>
    <col min="10" max="10" width="7.25" style="2" customWidth="1"/>
    <col min="11" max="11" width="7.375" style="2" customWidth="1"/>
    <col min="12" max="12" width="6.25" style="44" customWidth="1"/>
    <col min="13" max="13" width="5.5" style="44" customWidth="1"/>
    <col min="14" max="14" width="8.125" style="81" customWidth="1"/>
    <col min="15" max="15" width="8.75" style="81" customWidth="1"/>
    <col min="16" max="16" width="5.875" style="2" customWidth="1"/>
    <col min="17" max="17" width="5.625" style="2" customWidth="1"/>
    <col min="18" max="18" width="9.125" style="81" customWidth="1"/>
    <col min="19" max="19" width="8.375" style="81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23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>
      <c r="A2" s="148" t="s">
        <v>15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3" spans="1:23">
      <c r="A3" s="148" t="s">
        <v>94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</row>
    <row r="4" spans="1:23">
      <c r="A4" s="149" t="s">
        <v>212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5" t="s">
        <v>11</v>
      </c>
      <c r="Q5" s="150"/>
      <c r="R5" s="150"/>
      <c r="S5" s="156"/>
      <c r="T5" s="154" t="s">
        <v>12</v>
      </c>
      <c r="U5" s="154"/>
      <c r="V5" s="154"/>
      <c r="W5" s="154"/>
    </row>
    <row r="6" spans="1:23">
      <c r="A6" s="150"/>
      <c r="B6" s="152"/>
      <c r="C6" s="150"/>
      <c r="D6" s="157" t="s">
        <v>2</v>
      </c>
      <c r="E6" s="157"/>
      <c r="F6" s="157" t="s">
        <v>3</v>
      </c>
      <c r="G6" s="157"/>
      <c r="H6" s="158" t="s">
        <v>2</v>
      </c>
      <c r="I6" s="158"/>
      <c r="J6" s="158" t="s">
        <v>3</v>
      </c>
      <c r="K6" s="158"/>
      <c r="L6" s="157" t="s">
        <v>2</v>
      </c>
      <c r="M6" s="157"/>
      <c r="N6" s="159" t="s">
        <v>3</v>
      </c>
      <c r="O6" s="159"/>
      <c r="P6" s="160" t="s">
        <v>2</v>
      </c>
      <c r="Q6" s="158"/>
      <c r="R6" s="161" t="s">
        <v>3</v>
      </c>
      <c r="S6" s="162"/>
      <c r="T6" s="157" t="s">
        <v>2</v>
      </c>
      <c r="U6" s="157"/>
      <c r="V6" s="157" t="s">
        <v>3</v>
      </c>
      <c r="W6" s="157"/>
    </row>
    <row r="7" spans="1:23">
      <c r="A7" s="150"/>
      <c r="B7" s="153"/>
      <c r="C7" s="150"/>
      <c r="D7" s="47" t="s">
        <v>4</v>
      </c>
      <c r="E7" s="47" t="s">
        <v>5</v>
      </c>
      <c r="F7" s="82" t="s">
        <v>4</v>
      </c>
      <c r="G7" s="82" t="s">
        <v>5</v>
      </c>
      <c r="H7" s="3" t="s">
        <v>4</v>
      </c>
      <c r="I7" s="3" t="s">
        <v>5</v>
      </c>
      <c r="J7" s="3" t="s">
        <v>4</v>
      </c>
      <c r="K7" s="3" t="s">
        <v>5</v>
      </c>
      <c r="L7" s="46" t="s">
        <v>4</v>
      </c>
      <c r="M7" s="46" t="s">
        <v>5</v>
      </c>
      <c r="N7" s="84" t="s">
        <v>4</v>
      </c>
      <c r="O7" s="84" t="s">
        <v>5</v>
      </c>
      <c r="P7" s="58" t="s">
        <v>4</v>
      </c>
      <c r="Q7" s="3" t="s">
        <v>5</v>
      </c>
      <c r="R7" s="88" t="s">
        <v>4</v>
      </c>
      <c r="S7" s="89" t="s">
        <v>5</v>
      </c>
      <c r="T7" s="46" t="s">
        <v>4</v>
      </c>
      <c r="U7" s="46" t="s">
        <v>5</v>
      </c>
      <c r="V7" s="46" t="s">
        <v>4</v>
      </c>
      <c r="W7" s="46" t="s">
        <v>5</v>
      </c>
    </row>
    <row r="8" spans="1:23">
      <c r="A8" s="165" t="s">
        <v>102</v>
      </c>
      <c r="B8" s="166"/>
      <c r="C8" s="39"/>
      <c r="D8" s="47"/>
      <c r="E8" s="47"/>
      <c r="F8" s="82"/>
      <c r="G8" s="82"/>
      <c r="H8" s="3"/>
      <c r="I8" s="3"/>
      <c r="J8" s="3"/>
      <c r="K8" s="3"/>
      <c r="L8" s="46"/>
      <c r="M8" s="46"/>
      <c r="N8" s="84"/>
      <c r="O8" s="84"/>
      <c r="P8" s="58"/>
      <c r="Q8" s="3"/>
      <c r="R8" s="88"/>
      <c r="S8" s="89"/>
      <c r="T8" s="46"/>
      <c r="U8" s="46"/>
      <c r="V8" s="46"/>
      <c r="W8" s="46"/>
    </row>
    <row r="9" spans="1:23">
      <c r="A9" s="167" t="s">
        <v>95</v>
      </c>
      <c r="B9" s="168"/>
      <c r="C9" s="169"/>
      <c r="D9" s="47"/>
      <c r="E9" s="47"/>
      <c r="F9" s="82"/>
      <c r="G9" s="82"/>
      <c r="H9" s="3"/>
      <c r="I9" s="3"/>
      <c r="J9" s="3"/>
      <c r="K9" s="3"/>
      <c r="L9" s="46"/>
      <c r="M9" s="46"/>
      <c r="N9" s="84"/>
      <c r="O9" s="84"/>
      <c r="P9" s="58"/>
      <c r="Q9" s="3"/>
      <c r="R9" s="88"/>
      <c r="S9" s="89"/>
      <c r="T9" s="46"/>
      <c r="U9" s="46"/>
      <c r="V9" s="46"/>
      <c r="W9" s="46"/>
    </row>
    <row r="10" spans="1:23">
      <c r="A10" s="40">
        <v>1</v>
      </c>
      <c r="B10" s="6" t="s">
        <v>103</v>
      </c>
      <c r="C10" s="40" t="s">
        <v>132</v>
      </c>
      <c r="D10" s="46">
        <v>20</v>
      </c>
      <c r="E10" s="46">
        <v>20</v>
      </c>
      <c r="F10" s="77">
        <v>18000</v>
      </c>
      <c r="G10" s="77">
        <v>11000</v>
      </c>
      <c r="H10" s="86"/>
      <c r="I10" s="6"/>
      <c r="J10" s="6"/>
      <c r="K10" s="6"/>
      <c r="L10" s="46">
        <v>20</v>
      </c>
      <c r="M10" s="46">
        <v>20</v>
      </c>
      <c r="N10" s="57">
        <v>18000</v>
      </c>
      <c r="O10" s="57">
        <v>11000</v>
      </c>
      <c r="P10" s="59"/>
      <c r="Q10" s="86"/>
      <c r="R10" s="16"/>
      <c r="S10" s="63"/>
      <c r="T10" s="51"/>
      <c r="U10" s="51"/>
      <c r="V10" s="51"/>
      <c r="W10" s="51"/>
    </row>
    <row r="11" spans="1:23">
      <c r="A11" s="40">
        <v>2</v>
      </c>
      <c r="B11" s="13" t="s">
        <v>133</v>
      </c>
      <c r="C11" s="40" t="s">
        <v>132</v>
      </c>
      <c r="D11" s="46">
        <v>20</v>
      </c>
      <c r="E11" s="46">
        <v>20</v>
      </c>
      <c r="F11" s="77">
        <v>18000</v>
      </c>
      <c r="G11" s="77">
        <v>11000</v>
      </c>
      <c r="H11" s="86"/>
      <c r="I11" s="40"/>
      <c r="J11" s="40"/>
      <c r="K11" s="40"/>
      <c r="L11" s="46">
        <v>20</v>
      </c>
      <c r="M11" s="46">
        <v>20</v>
      </c>
      <c r="N11" s="57">
        <v>18000</v>
      </c>
      <c r="O11" s="57">
        <v>11000</v>
      </c>
      <c r="P11" s="59"/>
      <c r="Q11" s="86"/>
      <c r="R11" s="16"/>
      <c r="S11" s="63"/>
      <c r="T11" s="51"/>
      <c r="U11" s="51"/>
      <c r="V11" s="51"/>
      <c r="W11" s="51"/>
    </row>
    <row r="12" spans="1:23">
      <c r="A12" s="40">
        <v>3</v>
      </c>
      <c r="B12" s="6" t="s">
        <v>19</v>
      </c>
      <c r="C12" s="40" t="s">
        <v>124</v>
      </c>
      <c r="D12" s="46">
        <v>20</v>
      </c>
      <c r="E12" s="46">
        <v>25</v>
      </c>
      <c r="F12" s="77">
        <v>18000</v>
      </c>
      <c r="G12" s="77">
        <v>16960</v>
      </c>
      <c r="H12" s="40"/>
      <c r="I12" s="40"/>
      <c r="J12" s="40"/>
      <c r="K12" s="40"/>
      <c r="L12" s="46"/>
      <c r="M12" s="46"/>
      <c r="N12" s="84"/>
      <c r="O12" s="84"/>
      <c r="P12" s="59">
        <v>20</v>
      </c>
      <c r="Q12" s="86">
        <v>25</v>
      </c>
      <c r="R12" s="16">
        <v>18000</v>
      </c>
      <c r="S12" s="63">
        <v>16960</v>
      </c>
      <c r="T12" s="51"/>
      <c r="U12" s="51"/>
      <c r="V12" s="51"/>
      <c r="W12" s="51"/>
    </row>
    <row r="13" spans="1:23">
      <c r="A13" s="40">
        <v>4</v>
      </c>
      <c r="B13" s="13" t="s">
        <v>103</v>
      </c>
      <c r="C13" s="40" t="s">
        <v>134</v>
      </c>
      <c r="D13" s="46">
        <v>20</v>
      </c>
      <c r="E13" s="46">
        <v>22</v>
      </c>
      <c r="F13" s="77">
        <v>18000</v>
      </c>
      <c r="G13" s="77">
        <v>11000</v>
      </c>
      <c r="H13" s="40"/>
      <c r="I13" s="40"/>
      <c r="J13" s="40"/>
      <c r="K13" s="40"/>
      <c r="L13" s="46">
        <v>20</v>
      </c>
      <c r="M13" s="46">
        <v>22</v>
      </c>
      <c r="N13" s="57">
        <v>18000</v>
      </c>
      <c r="O13" s="57">
        <v>11000</v>
      </c>
      <c r="P13" s="59"/>
      <c r="Q13" s="86"/>
      <c r="R13" s="16"/>
      <c r="S13" s="63"/>
      <c r="T13" s="51"/>
      <c r="U13" s="51"/>
      <c r="V13" s="51"/>
      <c r="W13" s="51"/>
    </row>
    <row r="14" spans="1:23">
      <c r="A14" s="40">
        <v>5</v>
      </c>
      <c r="B14" s="6" t="s">
        <v>135</v>
      </c>
      <c r="C14" s="40" t="s">
        <v>116</v>
      </c>
      <c r="D14" s="46">
        <v>20</v>
      </c>
      <c r="E14" s="46">
        <v>23</v>
      </c>
      <c r="F14" s="77">
        <v>18000</v>
      </c>
      <c r="G14" s="77">
        <v>11000</v>
      </c>
      <c r="H14" s="40"/>
      <c r="I14" s="40"/>
      <c r="J14" s="40"/>
      <c r="K14" s="40"/>
      <c r="L14" s="46">
        <v>20</v>
      </c>
      <c r="M14" s="46">
        <v>23</v>
      </c>
      <c r="N14" s="57">
        <v>18000</v>
      </c>
      <c r="O14" s="57">
        <v>11000</v>
      </c>
      <c r="P14" s="59"/>
      <c r="Q14" s="86"/>
      <c r="R14" s="16"/>
      <c r="S14" s="63"/>
      <c r="T14" s="46"/>
      <c r="U14" s="51"/>
      <c r="V14" s="51"/>
      <c r="W14" s="51"/>
    </row>
    <row r="15" spans="1:23">
      <c r="A15" s="40">
        <v>6</v>
      </c>
      <c r="B15" s="6" t="s">
        <v>136</v>
      </c>
      <c r="C15" s="40" t="s">
        <v>116</v>
      </c>
      <c r="D15" s="46">
        <v>20</v>
      </c>
      <c r="E15" s="46">
        <v>22</v>
      </c>
      <c r="F15" s="77">
        <v>18000</v>
      </c>
      <c r="G15" s="77">
        <v>16901</v>
      </c>
      <c r="H15" s="40"/>
      <c r="I15" s="40"/>
      <c r="J15" s="40"/>
      <c r="K15" s="40"/>
      <c r="L15" s="46"/>
      <c r="M15" s="46"/>
      <c r="N15" s="84"/>
      <c r="O15" s="84"/>
      <c r="P15" s="59">
        <v>20</v>
      </c>
      <c r="Q15" s="86">
        <v>22</v>
      </c>
      <c r="R15" s="16">
        <v>18000</v>
      </c>
      <c r="S15" s="63">
        <v>16901</v>
      </c>
      <c r="T15" s="51"/>
      <c r="U15" s="51"/>
      <c r="V15" s="51"/>
      <c r="W15" s="51"/>
    </row>
    <row r="16" spans="1:23">
      <c r="A16" s="40">
        <v>7</v>
      </c>
      <c r="B16" s="6" t="s">
        <v>103</v>
      </c>
      <c r="C16" s="40" t="s">
        <v>113</v>
      </c>
      <c r="D16" s="46">
        <v>20</v>
      </c>
      <c r="E16" s="46">
        <v>22</v>
      </c>
      <c r="F16" s="77">
        <v>18000</v>
      </c>
      <c r="G16" s="77">
        <v>11000</v>
      </c>
      <c r="H16" s="40"/>
      <c r="I16" s="40"/>
      <c r="J16" s="40"/>
      <c r="K16" s="40"/>
      <c r="L16" s="46">
        <v>20</v>
      </c>
      <c r="M16" s="46">
        <v>22</v>
      </c>
      <c r="N16" s="57">
        <v>18000</v>
      </c>
      <c r="O16" s="57">
        <v>11000</v>
      </c>
      <c r="P16" s="59"/>
      <c r="Q16" s="86"/>
      <c r="R16" s="16"/>
      <c r="S16" s="63"/>
      <c r="T16" s="51"/>
      <c r="U16" s="51"/>
      <c r="V16" s="51"/>
      <c r="W16" s="51"/>
    </row>
    <row r="17" spans="1:23">
      <c r="A17" s="40">
        <v>8</v>
      </c>
      <c r="B17" s="6" t="s">
        <v>136</v>
      </c>
      <c r="C17" s="40" t="s">
        <v>106</v>
      </c>
      <c r="D17" s="46">
        <v>20</v>
      </c>
      <c r="E17" s="46"/>
      <c r="F17" s="77">
        <v>18000</v>
      </c>
      <c r="G17" s="77"/>
      <c r="H17" s="40"/>
      <c r="I17" s="40"/>
      <c r="J17" s="40"/>
      <c r="K17" s="40"/>
      <c r="L17" s="46"/>
      <c r="M17" s="46"/>
      <c r="N17" s="84"/>
      <c r="O17" s="84"/>
      <c r="P17" s="59">
        <v>20</v>
      </c>
      <c r="Q17" s="86"/>
      <c r="R17" s="16">
        <v>18000</v>
      </c>
      <c r="S17" s="87"/>
      <c r="T17" s="51"/>
      <c r="U17" s="51"/>
      <c r="V17" s="51"/>
      <c r="W17" s="51"/>
    </row>
    <row r="18" spans="1:23">
      <c r="A18" s="40">
        <v>9</v>
      </c>
      <c r="B18" s="6" t="s">
        <v>137</v>
      </c>
      <c r="C18" s="40" t="s">
        <v>138</v>
      </c>
      <c r="D18" s="46">
        <v>20</v>
      </c>
      <c r="E18" s="46">
        <v>22</v>
      </c>
      <c r="F18" s="77">
        <v>18000</v>
      </c>
      <c r="G18" s="77">
        <v>11000</v>
      </c>
      <c r="H18" s="40"/>
      <c r="I18" s="40"/>
      <c r="J18" s="40"/>
      <c r="K18" s="40"/>
      <c r="L18" s="46">
        <v>20</v>
      </c>
      <c r="M18" s="46">
        <v>22</v>
      </c>
      <c r="N18" s="57">
        <v>18000</v>
      </c>
      <c r="O18" s="57">
        <v>11000</v>
      </c>
      <c r="P18" s="59"/>
      <c r="Q18" s="86"/>
      <c r="R18" s="16"/>
      <c r="S18" s="63"/>
      <c r="T18" s="51"/>
      <c r="U18" s="51"/>
      <c r="V18" s="51"/>
      <c r="W18" s="51"/>
    </row>
    <row r="19" spans="1:23">
      <c r="A19" s="40">
        <v>10</v>
      </c>
      <c r="B19" s="6" t="s">
        <v>103</v>
      </c>
      <c r="C19" s="40" t="s">
        <v>138</v>
      </c>
      <c r="D19" s="46">
        <v>20</v>
      </c>
      <c r="E19" s="46">
        <v>22</v>
      </c>
      <c r="F19" s="77">
        <v>18000</v>
      </c>
      <c r="G19" s="77">
        <v>11000</v>
      </c>
      <c r="H19" s="40"/>
      <c r="I19" s="40"/>
      <c r="J19" s="40"/>
      <c r="K19" s="40"/>
      <c r="L19" s="46">
        <v>20</v>
      </c>
      <c r="M19" s="46">
        <v>22</v>
      </c>
      <c r="N19" s="57">
        <v>18000</v>
      </c>
      <c r="O19" s="57">
        <v>11000</v>
      </c>
      <c r="P19" s="59"/>
      <c r="Q19" s="86"/>
      <c r="R19" s="16"/>
      <c r="S19" s="63"/>
      <c r="T19" s="51"/>
      <c r="U19" s="51"/>
      <c r="V19" s="51"/>
      <c r="W19" s="51"/>
    </row>
    <row r="20" spans="1:23">
      <c r="A20" s="40">
        <v>11</v>
      </c>
      <c r="B20" s="13" t="s">
        <v>137</v>
      </c>
      <c r="C20" s="40" t="s">
        <v>129</v>
      </c>
      <c r="D20" s="46">
        <v>20</v>
      </c>
      <c r="E20" s="46">
        <v>22</v>
      </c>
      <c r="F20" s="77">
        <v>18000</v>
      </c>
      <c r="G20" s="77">
        <v>11000</v>
      </c>
      <c r="H20" s="40"/>
      <c r="I20" s="40"/>
      <c r="J20" s="40"/>
      <c r="K20" s="40"/>
      <c r="L20" s="46"/>
      <c r="M20" s="46"/>
      <c r="N20" s="84"/>
      <c r="O20" s="84"/>
      <c r="P20" s="59">
        <v>20</v>
      </c>
      <c r="Q20" s="86">
        <v>22</v>
      </c>
      <c r="R20" s="16">
        <v>18000</v>
      </c>
      <c r="S20" s="63">
        <v>11000</v>
      </c>
      <c r="T20" s="51"/>
      <c r="U20" s="51"/>
      <c r="V20" s="51"/>
      <c r="W20" s="51"/>
    </row>
    <row r="21" spans="1:23">
      <c r="A21" s="40">
        <v>12</v>
      </c>
      <c r="B21" s="13" t="s">
        <v>19</v>
      </c>
      <c r="C21" s="40" t="s">
        <v>139</v>
      </c>
      <c r="D21" s="46">
        <v>20</v>
      </c>
      <c r="E21" s="46">
        <v>23</v>
      </c>
      <c r="F21" s="77">
        <v>18000</v>
      </c>
      <c r="G21" s="77">
        <v>16960</v>
      </c>
      <c r="H21" s="40"/>
      <c r="I21" s="40"/>
      <c r="J21" s="40"/>
      <c r="K21" s="40"/>
      <c r="L21" s="46"/>
      <c r="M21" s="46"/>
      <c r="N21" s="84"/>
      <c r="O21" s="84"/>
      <c r="P21" s="59">
        <v>20</v>
      </c>
      <c r="Q21" s="86">
        <v>23</v>
      </c>
      <c r="R21" s="16">
        <v>18000</v>
      </c>
      <c r="S21" s="63">
        <v>16960</v>
      </c>
      <c r="T21" s="51"/>
      <c r="U21" s="51"/>
      <c r="V21" s="51"/>
      <c r="W21" s="51"/>
    </row>
    <row r="22" spans="1:23">
      <c r="A22" s="40">
        <v>13</v>
      </c>
      <c r="B22" s="13" t="s">
        <v>19</v>
      </c>
      <c r="C22" s="40" t="s">
        <v>140</v>
      </c>
      <c r="D22" s="46">
        <v>20</v>
      </c>
      <c r="E22" s="46">
        <v>21</v>
      </c>
      <c r="F22" s="77">
        <v>18000</v>
      </c>
      <c r="G22" s="77">
        <v>17000</v>
      </c>
      <c r="H22" s="40"/>
      <c r="I22" s="40"/>
      <c r="J22" s="40"/>
      <c r="K22" s="40"/>
      <c r="L22" s="46">
        <v>20</v>
      </c>
      <c r="M22" s="46">
        <v>21</v>
      </c>
      <c r="N22" s="57">
        <v>18000</v>
      </c>
      <c r="O22" s="57">
        <v>17000</v>
      </c>
      <c r="P22" s="59"/>
      <c r="Q22" s="86"/>
      <c r="R22" s="16"/>
      <c r="S22" s="63"/>
      <c r="T22" s="51"/>
      <c r="U22" s="51"/>
      <c r="V22" s="51"/>
      <c r="W22" s="51"/>
    </row>
    <row r="23" spans="1:23">
      <c r="A23" s="40">
        <v>14</v>
      </c>
      <c r="B23" s="6" t="s">
        <v>19</v>
      </c>
      <c r="C23" s="40" t="s">
        <v>111</v>
      </c>
      <c r="D23" s="46">
        <v>20</v>
      </c>
      <c r="E23" s="46">
        <v>25</v>
      </c>
      <c r="F23" s="77">
        <v>18000</v>
      </c>
      <c r="G23" s="77">
        <v>16960</v>
      </c>
      <c r="H23" s="40"/>
      <c r="I23" s="40"/>
      <c r="J23" s="40"/>
      <c r="K23" s="40"/>
      <c r="L23" s="46"/>
      <c r="M23" s="46"/>
      <c r="N23" s="84"/>
      <c r="O23" s="84"/>
      <c r="P23" s="59">
        <v>20</v>
      </c>
      <c r="Q23" s="86">
        <v>25</v>
      </c>
      <c r="R23" s="16">
        <v>18000</v>
      </c>
      <c r="S23" s="63">
        <v>16960</v>
      </c>
      <c r="T23" s="51"/>
      <c r="U23" s="51"/>
      <c r="V23" s="51"/>
      <c r="W23" s="51"/>
    </row>
    <row r="24" spans="1:23">
      <c r="A24" s="122">
        <v>15</v>
      </c>
      <c r="B24" s="6" t="s">
        <v>103</v>
      </c>
      <c r="C24" s="122" t="s">
        <v>260</v>
      </c>
      <c r="D24" s="121">
        <v>20</v>
      </c>
      <c r="E24" s="121"/>
      <c r="F24" s="77">
        <v>18000</v>
      </c>
      <c r="G24" s="77"/>
      <c r="H24" s="122"/>
      <c r="I24" s="122"/>
      <c r="J24" s="122"/>
      <c r="K24" s="122"/>
      <c r="L24" s="121"/>
      <c r="M24" s="121"/>
      <c r="N24" s="120"/>
      <c r="O24" s="120"/>
      <c r="P24" s="9">
        <v>20</v>
      </c>
      <c r="Q24" s="9"/>
      <c r="R24" s="109">
        <v>18000</v>
      </c>
      <c r="S24" s="63"/>
      <c r="T24" s="51"/>
      <c r="U24" s="51"/>
      <c r="V24" s="51"/>
      <c r="W24" s="51"/>
    </row>
    <row r="25" spans="1:23">
      <c r="A25" s="122">
        <v>16</v>
      </c>
      <c r="B25" s="6" t="s">
        <v>105</v>
      </c>
      <c r="C25" s="122" t="s">
        <v>260</v>
      </c>
      <c r="D25" s="121">
        <v>20</v>
      </c>
      <c r="E25" s="121"/>
      <c r="F25" s="77">
        <v>18000</v>
      </c>
      <c r="G25" s="77"/>
      <c r="H25" s="122"/>
      <c r="I25" s="122"/>
      <c r="J25" s="122"/>
      <c r="K25" s="122"/>
      <c r="L25" s="121"/>
      <c r="M25" s="121"/>
      <c r="N25" s="120"/>
      <c r="O25" s="120"/>
      <c r="P25" s="9">
        <v>20</v>
      </c>
      <c r="Q25" s="9"/>
      <c r="R25" s="109">
        <v>18000</v>
      </c>
      <c r="S25" s="63"/>
      <c r="T25" s="51"/>
      <c r="U25" s="51"/>
      <c r="V25" s="51"/>
      <c r="W25" s="51"/>
    </row>
    <row r="26" spans="1:23">
      <c r="A26" s="122">
        <v>17</v>
      </c>
      <c r="B26" s="6" t="s">
        <v>19</v>
      </c>
      <c r="C26" s="122" t="s">
        <v>261</v>
      </c>
      <c r="D26" s="121">
        <v>20</v>
      </c>
      <c r="E26" s="121"/>
      <c r="F26" s="77">
        <v>18000</v>
      </c>
      <c r="G26" s="77"/>
      <c r="H26" s="122"/>
      <c r="I26" s="122"/>
      <c r="J26" s="122"/>
      <c r="K26" s="122"/>
      <c r="L26" s="121"/>
      <c r="M26" s="121"/>
      <c r="N26" s="120"/>
      <c r="O26" s="120"/>
      <c r="P26" s="9">
        <v>20</v>
      </c>
      <c r="Q26" s="9"/>
      <c r="R26" s="109">
        <v>18000</v>
      </c>
      <c r="S26" s="63"/>
      <c r="T26" s="51"/>
      <c r="U26" s="51"/>
      <c r="V26" s="51"/>
      <c r="W26" s="51"/>
    </row>
    <row r="27" spans="1:23">
      <c r="A27" s="122">
        <v>18</v>
      </c>
      <c r="B27" s="6" t="s">
        <v>107</v>
      </c>
      <c r="C27" s="122" t="s">
        <v>262</v>
      </c>
      <c r="D27" s="121">
        <v>20</v>
      </c>
      <c r="E27" s="121"/>
      <c r="F27" s="77">
        <v>18000</v>
      </c>
      <c r="G27" s="77"/>
      <c r="H27" s="122"/>
      <c r="I27" s="122"/>
      <c r="J27" s="122"/>
      <c r="K27" s="122"/>
      <c r="L27" s="121"/>
      <c r="M27" s="121"/>
      <c r="N27" s="120"/>
      <c r="O27" s="120"/>
      <c r="P27" s="9">
        <v>20</v>
      </c>
      <c r="Q27" s="9"/>
      <c r="R27" s="109">
        <v>18000</v>
      </c>
      <c r="S27" s="63"/>
      <c r="T27" s="51"/>
      <c r="U27" s="51"/>
      <c r="V27" s="51"/>
      <c r="W27" s="51"/>
    </row>
    <row r="28" spans="1:23">
      <c r="A28" s="122">
        <v>19</v>
      </c>
      <c r="B28" s="6" t="s">
        <v>109</v>
      </c>
      <c r="C28" s="122" t="s">
        <v>263</v>
      </c>
      <c r="D28" s="121">
        <v>20</v>
      </c>
      <c r="E28" s="121"/>
      <c r="F28" s="77">
        <v>18000</v>
      </c>
      <c r="G28" s="77"/>
      <c r="H28" s="122"/>
      <c r="I28" s="122"/>
      <c r="J28" s="122"/>
      <c r="K28" s="122"/>
      <c r="L28" s="121"/>
      <c r="M28" s="121"/>
      <c r="N28" s="120"/>
      <c r="O28" s="120"/>
      <c r="P28" s="9">
        <v>20</v>
      </c>
      <c r="Q28" s="9"/>
      <c r="R28" s="109">
        <v>18000</v>
      </c>
      <c r="S28" s="63"/>
      <c r="T28" s="51"/>
      <c r="U28" s="51"/>
      <c r="V28" s="51"/>
      <c r="W28" s="51"/>
    </row>
    <row r="29" spans="1:23">
      <c r="A29" s="122">
        <v>20</v>
      </c>
      <c r="B29" s="6" t="s">
        <v>109</v>
      </c>
      <c r="C29" s="122" t="s">
        <v>264</v>
      </c>
      <c r="D29" s="121">
        <v>20</v>
      </c>
      <c r="E29" s="121"/>
      <c r="F29" s="77">
        <v>18000</v>
      </c>
      <c r="G29" s="77"/>
      <c r="H29" s="122"/>
      <c r="I29" s="122"/>
      <c r="J29" s="122"/>
      <c r="K29" s="122"/>
      <c r="L29" s="121"/>
      <c r="M29" s="121"/>
      <c r="N29" s="120"/>
      <c r="O29" s="120"/>
      <c r="P29" s="9">
        <v>20</v>
      </c>
      <c r="Q29" s="9"/>
      <c r="R29" s="109">
        <v>18000</v>
      </c>
      <c r="S29" s="63"/>
      <c r="T29" s="51"/>
      <c r="U29" s="51"/>
      <c r="V29" s="51"/>
      <c r="W29" s="51"/>
    </row>
    <row r="30" spans="1:23">
      <c r="A30" s="122">
        <v>21</v>
      </c>
      <c r="B30" s="6" t="s">
        <v>1</v>
      </c>
      <c r="C30" s="122" t="s">
        <v>291</v>
      </c>
      <c r="D30" s="121">
        <v>20</v>
      </c>
      <c r="E30" s="121"/>
      <c r="F30" s="77">
        <v>18000</v>
      </c>
      <c r="G30" s="77"/>
      <c r="H30" s="122"/>
      <c r="I30" s="122"/>
      <c r="J30" s="122"/>
      <c r="K30" s="122"/>
      <c r="L30" s="121"/>
      <c r="M30" s="121"/>
      <c r="N30" s="120"/>
      <c r="O30" s="120"/>
      <c r="P30" s="9">
        <v>20</v>
      </c>
      <c r="Q30" s="9"/>
      <c r="R30" s="109">
        <v>18000</v>
      </c>
      <c r="S30" s="63"/>
      <c r="T30" s="51"/>
      <c r="U30" s="51"/>
      <c r="V30" s="51"/>
      <c r="W30" s="51"/>
    </row>
    <row r="31" spans="1:23">
      <c r="A31" s="122">
        <v>22</v>
      </c>
      <c r="B31" s="6" t="s">
        <v>1</v>
      </c>
      <c r="C31" s="122" t="s">
        <v>292</v>
      </c>
      <c r="D31" s="121">
        <v>20</v>
      </c>
      <c r="E31" s="121"/>
      <c r="F31" s="77">
        <v>18000</v>
      </c>
      <c r="G31" s="77"/>
      <c r="H31" s="122"/>
      <c r="I31" s="122"/>
      <c r="J31" s="122"/>
      <c r="K31" s="122"/>
      <c r="L31" s="121"/>
      <c r="M31" s="121"/>
      <c r="N31" s="120"/>
      <c r="O31" s="120"/>
      <c r="P31" s="9">
        <v>20</v>
      </c>
      <c r="Q31" s="9"/>
      <c r="R31" s="109">
        <v>18000</v>
      </c>
      <c r="S31" s="63"/>
      <c r="T31" s="51"/>
      <c r="U31" s="51"/>
      <c r="V31" s="51"/>
      <c r="W31" s="51"/>
    </row>
    <row r="32" spans="1:23">
      <c r="A32" s="122">
        <v>23</v>
      </c>
      <c r="B32" s="6" t="s">
        <v>1</v>
      </c>
      <c r="C32" s="122" t="s">
        <v>263</v>
      </c>
      <c r="D32" s="121">
        <v>20</v>
      </c>
      <c r="E32" s="121"/>
      <c r="F32" s="77">
        <v>18000</v>
      </c>
      <c r="G32" s="77"/>
      <c r="H32" s="122"/>
      <c r="I32" s="122"/>
      <c r="J32" s="122"/>
      <c r="K32" s="122"/>
      <c r="L32" s="121"/>
      <c r="M32" s="121"/>
      <c r="N32" s="120"/>
      <c r="O32" s="120"/>
      <c r="P32" s="9">
        <v>20</v>
      </c>
      <c r="Q32" s="9"/>
      <c r="R32" s="109">
        <v>18000</v>
      </c>
      <c r="S32" s="63"/>
      <c r="T32" s="51"/>
      <c r="U32" s="51"/>
      <c r="V32" s="51"/>
      <c r="W32" s="51"/>
    </row>
    <row r="33" spans="1:23">
      <c r="A33" s="122">
        <v>24</v>
      </c>
      <c r="B33" s="6" t="s">
        <v>1</v>
      </c>
      <c r="C33" s="122" t="s">
        <v>262</v>
      </c>
      <c r="D33" s="121">
        <v>20</v>
      </c>
      <c r="E33" s="121"/>
      <c r="F33" s="77">
        <v>18000</v>
      </c>
      <c r="G33" s="77"/>
      <c r="H33" s="122"/>
      <c r="I33" s="122"/>
      <c r="J33" s="122"/>
      <c r="K33" s="122"/>
      <c r="L33" s="121"/>
      <c r="M33" s="121"/>
      <c r="N33" s="120"/>
      <c r="O33" s="120"/>
      <c r="P33" s="9">
        <v>20</v>
      </c>
      <c r="Q33" s="9"/>
      <c r="R33" s="109">
        <v>18000</v>
      </c>
      <c r="S33" s="63"/>
      <c r="T33" s="51"/>
      <c r="U33" s="51"/>
      <c r="V33" s="51"/>
      <c r="W33" s="51"/>
    </row>
    <row r="34" spans="1:23">
      <c r="A34" s="122">
        <v>25</v>
      </c>
      <c r="B34" s="6" t="s">
        <v>1</v>
      </c>
      <c r="C34" s="122" t="s">
        <v>293</v>
      </c>
      <c r="D34" s="121">
        <v>20</v>
      </c>
      <c r="E34" s="121"/>
      <c r="F34" s="77">
        <v>18000</v>
      </c>
      <c r="G34" s="77"/>
      <c r="H34" s="122"/>
      <c r="I34" s="122"/>
      <c r="J34" s="122"/>
      <c r="K34" s="122"/>
      <c r="L34" s="121"/>
      <c r="M34" s="121"/>
      <c r="N34" s="120"/>
      <c r="O34" s="120"/>
      <c r="P34" s="9">
        <v>20</v>
      </c>
      <c r="Q34" s="9"/>
      <c r="R34" s="109">
        <v>18000</v>
      </c>
      <c r="S34" s="63"/>
      <c r="T34" s="51"/>
      <c r="U34" s="51"/>
      <c r="V34" s="51"/>
      <c r="W34" s="51"/>
    </row>
    <row r="35" spans="1:23">
      <c r="A35" s="122">
        <v>26</v>
      </c>
      <c r="B35" s="6" t="s">
        <v>1</v>
      </c>
      <c r="C35" s="122" t="s">
        <v>294</v>
      </c>
      <c r="D35" s="121">
        <v>20</v>
      </c>
      <c r="E35" s="121"/>
      <c r="F35" s="77">
        <v>18000</v>
      </c>
      <c r="G35" s="77"/>
      <c r="H35" s="122"/>
      <c r="I35" s="122"/>
      <c r="J35" s="122"/>
      <c r="K35" s="122"/>
      <c r="L35" s="121"/>
      <c r="M35" s="121"/>
      <c r="N35" s="120"/>
      <c r="O35" s="120"/>
      <c r="P35" s="9">
        <v>20</v>
      </c>
      <c r="Q35" s="9"/>
      <c r="R35" s="109">
        <v>18000</v>
      </c>
      <c r="S35" s="63"/>
      <c r="T35" s="51"/>
      <c r="U35" s="51"/>
      <c r="V35" s="51"/>
      <c r="W35" s="51"/>
    </row>
    <row r="36" spans="1:23">
      <c r="A36" s="122">
        <v>27</v>
      </c>
      <c r="B36" s="6" t="s">
        <v>1</v>
      </c>
      <c r="C36" s="122" t="s">
        <v>295</v>
      </c>
      <c r="D36" s="121">
        <v>20</v>
      </c>
      <c r="E36" s="121"/>
      <c r="F36" s="77">
        <v>18000</v>
      </c>
      <c r="G36" s="77"/>
      <c r="H36" s="122"/>
      <c r="I36" s="122"/>
      <c r="J36" s="122"/>
      <c r="K36" s="122"/>
      <c r="L36" s="121"/>
      <c r="M36" s="121"/>
      <c r="N36" s="120"/>
      <c r="O36" s="120"/>
      <c r="P36" s="9">
        <v>20</v>
      </c>
      <c r="Q36" s="9"/>
      <c r="R36" s="109">
        <v>18000</v>
      </c>
      <c r="S36" s="63"/>
      <c r="T36" s="51"/>
      <c r="U36" s="51"/>
      <c r="V36" s="51"/>
      <c r="W36" s="51"/>
    </row>
    <row r="37" spans="1:23">
      <c r="A37" s="122">
        <v>28</v>
      </c>
      <c r="B37" s="6" t="s">
        <v>1</v>
      </c>
      <c r="C37" s="122" t="s">
        <v>265</v>
      </c>
      <c r="D37" s="121">
        <v>20</v>
      </c>
      <c r="E37" s="121"/>
      <c r="F37" s="77">
        <v>18000</v>
      </c>
      <c r="G37" s="77"/>
      <c r="H37" s="122"/>
      <c r="I37" s="122"/>
      <c r="J37" s="122"/>
      <c r="K37" s="122"/>
      <c r="L37" s="121"/>
      <c r="M37" s="121"/>
      <c r="N37" s="120"/>
      <c r="O37" s="120"/>
      <c r="P37" s="9">
        <v>20</v>
      </c>
      <c r="Q37" s="9"/>
      <c r="R37" s="109">
        <v>18000</v>
      </c>
      <c r="S37" s="63"/>
      <c r="T37" s="51"/>
      <c r="U37" s="51"/>
      <c r="V37" s="51"/>
      <c r="W37" s="51"/>
    </row>
    <row r="38" spans="1:23" s="6" customFormat="1">
      <c r="A38" s="165" t="s">
        <v>14</v>
      </c>
      <c r="B38" s="166"/>
      <c r="C38" s="39"/>
      <c r="D38" s="46"/>
      <c r="E38" s="46"/>
      <c r="F38" s="77"/>
      <c r="G38" s="77"/>
      <c r="H38" s="40"/>
      <c r="I38" s="40"/>
      <c r="J38" s="40"/>
      <c r="K38" s="40"/>
      <c r="L38" s="46"/>
      <c r="M38" s="46"/>
      <c r="N38" s="84"/>
      <c r="O38" s="84"/>
      <c r="P38" s="42"/>
      <c r="Q38" s="40"/>
      <c r="R38" s="86"/>
      <c r="S38" s="87"/>
      <c r="T38" s="46"/>
      <c r="U38" s="46"/>
      <c r="V38" s="46"/>
      <c r="W38" s="46"/>
    </row>
    <row r="39" spans="1:23">
      <c r="A39" s="167" t="s">
        <v>95</v>
      </c>
      <c r="B39" s="168"/>
      <c r="C39" s="169"/>
      <c r="D39" s="50"/>
      <c r="E39" s="50"/>
      <c r="F39" s="80"/>
      <c r="G39" s="80"/>
      <c r="H39" s="4"/>
      <c r="I39" s="4"/>
      <c r="J39" s="4"/>
      <c r="K39" s="4"/>
      <c r="L39" s="46"/>
      <c r="M39" s="46"/>
      <c r="N39" s="84"/>
      <c r="O39" s="84"/>
      <c r="P39" s="32"/>
      <c r="Q39" s="4"/>
      <c r="R39" s="90"/>
      <c r="S39" s="91"/>
      <c r="T39" s="46"/>
      <c r="U39" s="46"/>
      <c r="V39" s="46"/>
      <c r="W39" s="46"/>
    </row>
    <row r="40" spans="1:23">
      <c r="A40" s="40">
        <v>1</v>
      </c>
      <c r="B40" s="6" t="s">
        <v>16</v>
      </c>
      <c r="C40" s="40" t="s">
        <v>17</v>
      </c>
      <c r="D40" s="46">
        <v>20</v>
      </c>
      <c r="E40" s="46">
        <v>25</v>
      </c>
      <c r="F40" s="77">
        <v>18000</v>
      </c>
      <c r="G40" s="77">
        <v>13000</v>
      </c>
      <c r="H40" s="6"/>
      <c r="I40" s="6"/>
      <c r="J40" s="7"/>
      <c r="K40" s="7"/>
      <c r="L40" s="46">
        <v>20</v>
      </c>
      <c r="M40" s="46">
        <v>25</v>
      </c>
      <c r="N40" s="77">
        <v>18000</v>
      </c>
      <c r="O40" s="77">
        <v>13000</v>
      </c>
      <c r="P40" s="25"/>
      <c r="Q40" s="6"/>
      <c r="R40" s="92"/>
      <c r="S40" s="93"/>
      <c r="T40" s="51"/>
      <c r="U40" s="51"/>
      <c r="V40" s="51"/>
      <c r="W40" s="51"/>
    </row>
    <row r="41" spans="1:23">
      <c r="A41" s="40">
        <v>2</v>
      </c>
      <c r="B41" s="6" t="s">
        <v>18</v>
      </c>
      <c r="C41" s="40" t="s">
        <v>17</v>
      </c>
      <c r="D41" s="46">
        <v>20</v>
      </c>
      <c r="E41" s="46">
        <v>25</v>
      </c>
      <c r="F41" s="77">
        <v>18000</v>
      </c>
      <c r="G41" s="77">
        <v>13000</v>
      </c>
      <c r="H41" s="6"/>
      <c r="I41" s="6"/>
      <c r="J41" s="7"/>
      <c r="K41" s="7"/>
      <c r="L41" s="46"/>
      <c r="M41" s="46"/>
      <c r="N41" s="77"/>
      <c r="O41" s="77"/>
      <c r="P41" s="25">
        <v>20</v>
      </c>
      <c r="Q41" s="6">
        <v>25</v>
      </c>
      <c r="R41" s="92">
        <v>18000</v>
      </c>
      <c r="S41" s="93">
        <v>13000</v>
      </c>
      <c r="T41" s="51"/>
      <c r="U41" s="51"/>
      <c r="V41" s="51"/>
      <c r="W41" s="51"/>
    </row>
    <row r="42" spans="1:23">
      <c r="A42" s="40">
        <v>3</v>
      </c>
      <c r="B42" s="6" t="s">
        <v>19</v>
      </c>
      <c r="C42" s="40" t="s">
        <v>21</v>
      </c>
      <c r="D42" s="46">
        <v>20</v>
      </c>
      <c r="E42" s="46">
        <v>25</v>
      </c>
      <c r="F42" s="77">
        <v>18000</v>
      </c>
      <c r="G42" s="77">
        <v>13000</v>
      </c>
      <c r="H42" s="6"/>
      <c r="I42" s="6"/>
      <c r="J42" s="7"/>
      <c r="K42" s="7"/>
      <c r="L42" s="46">
        <v>20</v>
      </c>
      <c r="M42" s="46">
        <v>25</v>
      </c>
      <c r="N42" s="77">
        <v>18000</v>
      </c>
      <c r="O42" s="77">
        <v>13000</v>
      </c>
      <c r="P42" s="25"/>
      <c r="Q42" s="6"/>
      <c r="R42" s="92"/>
      <c r="S42" s="93"/>
      <c r="T42" s="51"/>
      <c r="U42" s="51"/>
      <c r="V42" s="51"/>
      <c r="W42" s="51"/>
    </row>
    <row r="43" spans="1:23">
      <c r="A43" s="40">
        <v>4</v>
      </c>
      <c r="B43" s="6" t="s">
        <v>22</v>
      </c>
      <c r="C43" s="40" t="s">
        <v>24</v>
      </c>
      <c r="D43" s="46">
        <v>20</v>
      </c>
      <c r="E43" s="46">
        <v>22</v>
      </c>
      <c r="F43" s="77">
        <v>18000</v>
      </c>
      <c r="G43" s="77">
        <v>13000</v>
      </c>
      <c r="H43" s="6"/>
      <c r="I43" s="6"/>
      <c r="J43" s="7"/>
      <c r="K43" s="7"/>
      <c r="L43" s="46">
        <v>20</v>
      </c>
      <c r="M43" s="46">
        <v>22</v>
      </c>
      <c r="N43" s="77">
        <v>18000</v>
      </c>
      <c r="O43" s="77">
        <v>13000</v>
      </c>
      <c r="P43" s="25"/>
      <c r="Q43" s="6"/>
      <c r="R43" s="92"/>
      <c r="S43" s="93"/>
      <c r="T43" s="51"/>
      <c r="U43" s="51"/>
      <c r="V43" s="51"/>
      <c r="W43" s="51"/>
    </row>
    <row r="44" spans="1:23">
      <c r="A44" s="40">
        <v>5</v>
      </c>
      <c r="B44" s="6" t="s">
        <v>23</v>
      </c>
      <c r="C44" s="40" t="s">
        <v>25</v>
      </c>
      <c r="D44" s="46">
        <v>20</v>
      </c>
      <c r="E44" s="46">
        <v>22</v>
      </c>
      <c r="F44" s="77">
        <v>18000</v>
      </c>
      <c r="G44" s="77">
        <v>13000</v>
      </c>
      <c r="H44" s="6">
        <v>20</v>
      </c>
      <c r="I44" s="6">
        <v>22</v>
      </c>
      <c r="J44" s="7">
        <v>18000</v>
      </c>
      <c r="K44" s="7">
        <v>13000</v>
      </c>
      <c r="L44" s="46"/>
      <c r="M44" s="46"/>
      <c r="N44" s="77"/>
      <c r="O44" s="77"/>
      <c r="P44" s="25"/>
      <c r="Q44" s="6"/>
      <c r="R44" s="92"/>
      <c r="S44" s="93"/>
      <c r="T44" s="51"/>
      <c r="U44" s="51"/>
      <c r="V44" s="51"/>
      <c r="W44" s="51"/>
    </row>
    <row r="45" spans="1:23">
      <c r="A45" s="40">
        <v>6</v>
      </c>
      <c r="B45" s="6" t="s">
        <v>31</v>
      </c>
      <c r="C45" s="40" t="s">
        <v>25</v>
      </c>
      <c r="D45" s="46">
        <v>20</v>
      </c>
      <c r="E45" s="46">
        <v>30</v>
      </c>
      <c r="F45" s="77">
        <v>18000</v>
      </c>
      <c r="G45" s="77">
        <v>13000</v>
      </c>
      <c r="H45" s="6"/>
      <c r="I45" s="6"/>
      <c r="J45" s="7"/>
      <c r="K45" s="7"/>
      <c r="L45" s="46"/>
      <c r="M45" s="46"/>
      <c r="N45" s="77"/>
      <c r="O45" s="77"/>
      <c r="P45" s="25">
        <v>20</v>
      </c>
      <c r="Q45" s="6">
        <v>30</v>
      </c>
      <c r="R45" s="92">
        <v>18000</v>
      </c>
      <c r="S45" s="93">
        <v>13000</v>
      </c>
      <c r="T45" s="51"/>
      <c r="U45" s="51"/>
      <c r="V45" s="51"/>
      <c r="W45" s="51"/>
    </row>
    <row r="46" spans="1:23">
      <c r="A46" s="40">
        <v>7</v>
      </c>
      <c r="B46" s="6" t="s">
        <v>23</v>
      </c>
      <c r="C46" s="40" t="s">
        <v>26</v>
      </c>
      <c r="D46" s="46">
        <v>20</v>
      </c>
      <c r="E46" s="46">
        <v>25</v>
      </c>
      <c r="F46" s="77">
        <v>18000</v>
      </c>
      <c r="G46" s="77">
        <v>12970</v>
      </c>
      <c r="H46" s="6"/>
      <c r="I46" s="6"/>
      <c r="J46" s="7"/>
      <c r="K46" s="7"/>
      <c r="L46" s="46">
        <v>20</v>
      </c>
      <c r="M46" s="46">
        <v>25</v>
      </c>
      <c r="N46" s="77">
        <v>18000</v>
      </c>
      <c r="O46" s="77">
        <v>12970</v>
      </c>
      <c r="P46" s="25"/>
      <c r="Q46" s="6"/>
      <c r="R46" s="92"/>
      <c r="S46" s="93"/>
      <c r="T46" s="51"/>
      <c r="U46" s="51"/>
      <c r="V46" s="51"/>
      <c r="W46" s="51"/>
    </row>
    <row r="47" spans="1:23">
      <c r="A47" s="40">
        <v>8</v>
      </c>
      <c r="B47" s="6" t="s">
        <v>31</v>
      </c>
      <c r="C47" s="40" t="s">
        <v>26</v>
      </c>
      <c r="D47" s="46">
        <v>20</v>
      </c>
      <c r="E47" s="46">
        <v>26</v>
      </c>
      <c r="F47" s="77">
        <v>18000</v>
      </c>
      <c r="G47" s="77">
        <v>13000</v>
      </c>
      <c r="H47" s="6"/>
      <c r="I47" s="6"/>
      <c r="J47" s="7"/>
      <c r="K47" s="7"/>
      <c r="L47" s="46"/>
      <c r="M47" s="46"/>
      <c r="N47" s="77"/>
      <c r="O47" s="77"/>
      <c r="P47" s="25">
        <v>20</v>
      </c>
      <c r="Q47" s="6">
        <v>26</v>
      </c>
      <c r="R47" s="92">
        <v>18000</v>
      </c>
      <c r="S47" s="93">
        <v>13000</v>
      </c>
      <c r="T47" s="51"/>
      <c r="U47" s="51"/>
      <c r="V47" s="51"/>
      <c r="W47" s="51"/>
    </row>
    <row r="48" spans="1:23">
      <c r="A48" s="40">
        <v>9</v>
      </c>
      <c r="B48" s="6" t="s">
        <v>34</v>
      </c>
      <c r="C48" s="40" t="s">
        <v>27</v>
      </c>
      <c r="D48" s="46">
        <v>20</v>
      </c>
      <c r="E48" s="46">
        <v>23</v>
      </c>
      <c r="F48" s="77">
        <v>18000</v>
      </c>
      <c r="G48" s="77">
        <v>13000</v>
      </c>
      <c r="H48" s="6">
        <v>20</v>
      </c>
      <c r="I48" s="6">
        <v>23</v>
      </c>
      <c r="J48" s="7">
        <v>18000</v>
      </c>
      <c r="K48" s="7">
        <v>13000</v>
      </c>
      <c r="L48" s="46"/>
      <c r="M48" s="46"/>
      <c r="N48" s="77"/>
      <c r="O48" s="77"/>
      <c r="P48" s="25"/>
      <c r="Q48" s="6"/>
      <c r="R48" s="92"/>
      <c r="S48" s="93"/>
      <c r="T48" s="51"/>
      <c r="U48" s="51"/>
      <c r="V48" s="51"/>
      <c r="W48" s="51"/>
    </row>
    <row r="49" spans="1:86">
      <c r="A49" s="40">
        <v>10</v>
      </c>
      <c r="B49" s="6" t="s">
        <v>33</v>
      </c>
      <c r="C49" s="40" t="s">
        <v>29</v>
      </c>
      <c r="D49" s="46">
        <v>20</v>
      </c>
      <c r="E49" s="46">
        <v>25</v>
      </c>
      <c r="F49" s="77">
        <v>18000</v>
      </c>
      <c r="G49" s="77">
        <v>13000</v>
      </c>
      <c r="H49" s="6"/>
      <c r="I49" s="6"/>
      <c r="J49" s="7"/>
      <c r="K49" s="7"/>
      <c r="L49" s="46">
        <v>20</v>
      </c>
      <c r="M49" s="46">
        <v>25</v>
      </c>
      <c r="N49" s="77">
        <v>18000</v>
      </c>
      <c r="O49" s="77">
        <v>13000</v>
      </c>
      <c r="P49" s="25"/>
      <c r="Q49" s="6"/>
      <c r="R49" s="92"/>
      <c r="S49" s="93"/>
      <c r="T49" s="51"/>
      <c r="U49" s="51"/>
      <c r="V49" s="51"/>
      <c r="W49" s="51"/>
    </row>
    <row r="50" spans="1:86">
      <c r="A50" s="40">
        <v>11</v>
      </c>
      <c r="B50" s="6" t="s">
        <v>28</v>
      </c>
      <c r="C50" s="40" t="s">
        <v>30</v>
      </c>
      <c r="D50" s="46">
        <v>20</v>
      </c>
      <c r="E50" s="46">
        <v>25</v>
      </c>
      <c r="F50" s="77">
        <v>18000</v>
      </c>
      <c r="G50" s="77">
        <v>13000</v>
      </c>
      <c r="H50" s="6"/>
      <c r="I50" s="6"/>
      <c r="J50" s="7"/>
      <c r="K50" s="7"/>
      <c r="L50" s="46">
        <v>20</v>
      </c>
      <c r="M50" s="46">
        <v>25</v>
      </c>
      <c r="N50" s="77">
        <v>18000</v>
      </c>
      <c r="O50" s="77">
        <v>13000</v>
      </c>
      <c r="P50" s="25"/>
      <c r="Q50" s="6"/>
      <c r="R50" s="92"/>
      <c r="S50" s="93"/>
      <c r="T50" s="51"/>
      <c r="U50" s="51"/>
      <c r="V50" s="51"/>
      <c r="W50" s="51"/>
    </row>
    <row r="51" spans="1:86">
      <c r="A51" s="40">
        <v>12</v>
      </c>
      <c r="B51" s="6" t="s">
        <v>35</v>
      </c>
      <c r="C51" s="40" t="s">
        <v>30</v>
      </c>
      <c r="D51" s="46">
        <v>20</v>
      </c>
      <c r="E51" s="46">
        <v>24</v>
      </c>
      <c r="F51" s="77">
        <v>18000</v>
      </c>
      <c r="G51" s="77">
        <v>13000</v>
      </c>
      <c r="H51" s="6"/>
      <c r="I51" s="6"/>
      <c r="J51" s="7"/>
      <c r="K51" s="7"/>
      <c r="L51" s="46"/>
      <c r="M51" s="46"/>
      <c r="N51" s="77"/>
      <c r="O51" s="77"/>
      <c r="P51" s="25">
        <v>20</v>
      </c>
      <c r="Q51" s="6">
        <v>24</v>
      </c>
      <c r="R51" s="92">
        <v>18000</v>
      </c>
      <c r="S51" s="93">
        <v>13000</v>
      </c>
      <c r="T51" s="51"/>
      <c r="U51" s="51"/>
      <c r="V51" s="51"/>
      <c r="W51" s="51"/>
    </row>
    <row r="52" spans="1:86">
      <c r="A52" s="40">
        <v>13</v>
      </c>
      <c r="B52" s="6" t="s">
        <v>91</v>
      </c>
      <c r="C52" s="40" t="s">
        <v>21</v>
      </c>
      <c r="D52" s="46">
        <v>20</v>
      </c>
      <c r="E52" s="46" t="s">
        <v>70</v>
      </c>
      <c r="F52" s="77">
        <v>18000</v>
      </c>
      <c r="G52" s="77" t="s">
        <v>70</v>
      </c>
      <c r="H52" s="6"/>
      <c r="I52" s="6"/>
      <c r="J52" s="7"/>
      <c r="K52" s="7"/>
      <c r="L52" s="46"/>
      <c r="M52" s="46"/>
      <c r="N52" s="77"/>
      <c r="O52" s="77"/>
      <c r="P52" s="60">
        <v>20</v>
      </c>
      <c r="Q52" s="9" t="s">
        <v>70</v>
      </c>
      <c r="R52" s="94">
        <v>18000</v>
      </c>
      <c r="S52" s="95" t="s">
        <v>70</v>
      </c>
      <c r="T52" s="51"/>
      <c r="U52" s="51"/>
      <c r="V52" s="51"/>
      <c r="W52" s="51"/>
    </row>
    <row r="53" spans="1:86">
      <c r="A53" s="40"/>
      <c r="B53" s="6" t="s">
        <v>20</v>
      </c>
      <c r="C53" s="40"/>
      <c r="D53" s="46"/>
      <c r="E53" s="46"/>
      <c r="F53" s="77"/>
      <c r="G53" s="77"/>
      <c r="H53" s="6"/>
      <c r="I53" s="6"/>
      <c r="J53" s="7"/>
      <c r="K53" s="7"/>
      <c r="L53" s="46"/>
      <c r="M53" s="46"/>
      <c r="N53" s="77"/>
      <c r="O53" s="77"/>
      <c r="P53" s="60"/>
      <c r="Q53" s="9"/>
      <c r="R53" s="94"/>
      <c r="S53" s="95"/>
      <c r="T53" s="51"/>
      <c r="U53" s="51"/>
      <c r="V53" s="51"/>
      <c r="W53" s="51"/>
    </row>
    <row r="54" spans="1:86">
      <c r="A54" s="40">
        <v>14</v>
      </c>
      <c r="B54" s="6" t="s">
        <v>19</v>
      </c>
      <c r="C54" s="40" t="s">
        <v>24</v>
      </c>
      <c r="D54" s="46">
        <v>20</v>
      </c>
      <c r="E54" s="46" t="s">
        <v>70</v>
      </c>
      <c r="F54" s="77">
        <v>18000</v>
      </c>
      <c r="G54" s="77" t="s">
        <v>70</v>
      </c>
      <c r="H54" s="6"/>
      <c r="I54" s="6"/>
      <c r="J54" s="7"/>
      <c r="K54" s="7"/>
      <c r="L54" s="46"/>
      <c r="M54" s="46"/>
      <c r="N54" s="77"/>
      <c r="O54" s="77"/>
      <c r="P54" s="60">
        <v>20</v>
      </c>
      <c r="Q54" s="9" t="s">
        <v>70</v>
      </c>
      <c r="R54" s="94">
        <v>18000</v>
      </c>
      <c r="S54" s="95" t="s">
        <v>70</v>
      </c>
      <c r="T54" s="51"/>
      <c r="U54" s="51"/>
      <c r="V54" s="51"/>
      <c r="W54" s="51"/>
    </row>
    <row r="55" spans="1:86">
      <c r="A55" s="40">
        <v>15</v>
      </c>
      <c r="B55" s="6" t="s">
        <v>98</v>
      </c>
      <c r="C55" s="40" t="s">
        <v>27</v>
      </c>
      <c r="D55" s="46">
        <v>20</v>
      </c>
      <c r="E55" s="46" t="s">
        <v>70</v>
      </c>
      <c r="F55" s="77">
        <v>18000</v>
      </c>
      <c r="G55" s="77" t="s">
        <v>70</v>
      </c>
      <c r="H55" s="6"/>
      <c r="I55" s="6"/>
      <c r="J55" s="7"/>
      <c r="K55" s="7"/>
      <c r="L55" s="46"/>
      <c r="M55" s="46"/>
      <c r="N55" s="77"/>
      <c r="O55" s="77"/>
      <c r="P55" s="60">
        <v>20</v>
      </c>
      <c r="Q55" s="9" t="s">
        <v>70</v>
      </c>
      <c r="R55" s="94">
        <v>18000</v>
      </c>
      <c r="S55" s="95" t="s">
        <v>70</v>
      </c>
      <c r="T55" s="51"/>
      <c r="U55" s="51"/>
      <c r="V55" s="51"/>
      <c r="W55" s="51"/>
    </row>
    <row r="56" spans="1:86">
      <c r="A56" s="40">
        <v>16</v>
      </c>
      <c r="B56" s="6" t="s">
        <v>22</v>
      </c>
      <c r="C56" s="40" t="s">
        <v>29</v>
      </c>
      <c r="D56" s="46">
        <v>20</v>
      </c>
      <c r="E56" s="46" t="s">
        <v>70</v>
      </c>
      <c r="F56" s="77">
        <v>18000</v>
      </c>
      <c r="G56" s="77" t="s">
        <v>70</v>
      </c>
      <c r="H56" s="6"/>
      <c r="I56" s="6"/>
      <c r="J56" s="7"/>
      <c r="K56" s="7"/>
      <c r="L56" s="46"/>
      <c r="M56" s="46"/>
      <c r="N56" s="77"/>
      <c r="O56" s="77"/>
      <c r="P56" s="25">
        <v>20</v>
      </c>
      <c r="Q56" s="9" t="s">
        <v>70</v>
      </c>
      <c r="R56" s="92">
        <v>18000</v>
      </c>
      <c r="S56" s="95" t="s">
        <v>70</v>
      </c>
      <c r="T56" s="51"/>
      <c r="U56" s="51"/>
      <c r="V56" s="51"/>
      <c r="W56" s="51"/>
    </row>
    <row r="57" spans="1:86">
      <c r="A57" s="41"/>
      <c r="B57" s="25"/>
      <c r="C57" s="40"/>
      <c r="D57" s="46"/>
      <c r="E57" s="46"/>
      <c r="F57" s="77"/>
      <c r="G57" s="77"/>
      <c r="H57" s="6"/>
      <c r="I57" s="6"/>
      <c r="J57" s="7"/>
      <c r="K57" s="7"/>
      <c r="L57" s="46"/>
      <c r="M57" s="46"/>
      <c r="N57" s="77"/>
      <c r="O57" s="77"/>
      <c r="P57" s="25"/>
      <c r="Q57" s="9"/>
      <c r="R57" s="92"/>
      <c r="S57" s="95"/>
      <c r="T57" s="51"/>
      <c r="U57" s="51"/>
      <c r="V57" s="51"/>
      <c r="W57" s="51"/>
    </row>
    <row r="58" spans="1:86">
      <c r="A58" s="170" t="s">
        <v>144</v>
      </c>
      <c r="B58" s="171"/>
      <c r="C58" s="40"/>
      <c r="D58" s="46"/>
      <c r="E58" s="46"/>
      <c r="F58" s="77"/>
      <c r="G58" s="77"/>
      <c r="H58" s="6"/>
      <c r="I58" s="6"/>
      <c r="J58" s="7"/>
      <c r="K58" s="7"/>
      <c r="L58" s="46"/>
      <c r="M58" s="46"/>
      <c r="N58" s="77"/>
      <c r="O58" s="77"/>
      <c r="P58" s="25"/>
      <c r="Q58" s="9"/>
      <c r="R58" s="92"/>
      <c r="S58" s="95"/>
      <c r="T58" s="51"/>
      <c r="U58" s="51"/>
      <c r="V58" s="51"/>
      <c r="W58" s="51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</row>
    <row r="59" spans="1:86">
      <c r="A59" s="163" t="s">
        <v>95</v>
      </c>
      <c r="B59" s="164"/>
      <c r="C59" s="40"/>
      <c r="D59" s="46"/>
      <c r="E59" s="46"/>
      <c r="F59" s="77"/>
      <c r="G59" s="77"/>
      <c r="H59" s="6"/>
      <c r="I59" s="6"/>
      <c r="J59" s="7"/>
      <c r="K59" s="7"/>
      <c r="L59" s="46"/>
      <c r="M59" s="46"/>
      <c r="N59" s="77"/>
      <c r="O59" s="77"/>
      <c r="P59" s="25"/>
      <c r="Q59" s="9"/>
      <c r="R59" s="92"/>
      <c r="S59" s="95"/>
      <c r="T59" s="51"/>
      <c r="U59" s="51"/>
      <c r="V59" s="51"/>
      <c r="W59" s="51"/>
    </row>
    <row r="60" spans="1:86">
      <c r="A60" s="40">
        <v>1</v>
      </c>
      <c r="B60" s="6" t="s">
        <v>177</v>
      </c>
      <c r="C60" s="40" t="s">
        <v>174</v>
      </c>
      <c r="D60" s="46">
        <v>40</v>
      </c>
      <c r="E60" s="46">
        <v>22</v>
      </c>
      <c r="F60" s="77">
        <v>36000</v>
      </c>
      <c r="G60" s="77">
        <v>15980</v>
      </c>
      <c r="H60" s="6"/>
      <c r="I60" s="6"/>
      <c r="J60" s="6"/>
      <c r="K60" s="6"/>
      <c r="L60" s="46">
        <v>20</v>
      </c>
      <c r="M60" s="46">
        <v>22</v>
      </c>
      <c r="N60" s="84">
        <v>18000</v>
      </c>
      <c r="O60" s="84">
        <v>15980</v>
      </c>
      <c r="P60" s="25"/>
      <c r="Q60" s="6"/>
      <c r="R60" s="86"/>
      <c r="S60" s="87"/>
      <c r="T60" s="51"/>
      <c r="U60" s="51"/>
      <c r="V60" s="51"/>
      <c r="W60" s="51"/>
    </row>
    <row r="61" spans="1:86">
      <c r="A61" s="40"/>
      <c r="B61" s="6" t="s">
        <v>178</v>
      </c>
      <c r="C61" s="40"/>
      <c r="D61" s="46"/>
      <c r="E61" s="46"/>
      <c r="F61" s="77"/>
      <c r="G61" s="77"/>
      <c r="H61" s="6"/>
      <c r="I61" s="6"/>
      <c r="J61" s="6"/>
      <c r="K61" s="6"/>
      <c r="L61" s="46"/>
      <c r="M61" s="46"/>
      <c r="N61" s="84"/>
      <c r="O61" s="84"/>
      <c r="P61" s="25"/>
      <c r="Q61" s="6"/>
      <c r="R61" s="86"/>
      <c r="S61" s="87"/>
      <c r="T61" s="51"/>
      <c r="U61" s="51"/>
      <c r="V61" s="51"/>
      <c r="W61" s="51"/>
    </row>
    <row r="62" spans="1:86">
      <c r="A62" s="40">
        <v>2</v>
      </c>
      <c r="B62" s="6" t="s">
        <v>177</v>
      </c>
      <c r="C62" s="40" t="s">
        <v>175</v>
      </c>
      <c r="D62" s="46">
        <v>40</v>
      </c>
      <c r="E62" s="46">
        <v>21</v>
      </c>
      <c r="F62" s="77">
        <v>36000</v>
      </c>
      <c r="G62" s="77">
        <v>15980</v>
      </c>
      <c r="H62" s="6"/>
      <c r="I62" s="6"/>
      <c r="J62" s="6"/>
      <c r="K62" s="6"/>
      <c r="L62" s="46">
        <v>20</v>
      </c>
      <c r="M62" s="46">
        <v>21</v>
      </c>
      <c r="N62" s="84">
        <v>18000</v>
      </c>
      <c r="O62" s="84">
        <v>15980</v>
      </c>
      <c r="P62" s="25"/>
      <c r="Q62" s="6"/>
      <c r="R62" s="86"/>
      <c r="S62" s="87"/>
      <c r="T62" s="51"/>
      <c r="U62" s="51"/>
      <c r="V62" s="51"/>
      <c r="W62" s="51"/>
    </row>
    <row r="63" spans="1:86">
      <c r="A63" s="40"/>
      <c r="B63" s="6" t="s">
        <v>179</v>
      </c>
      <c r="C63" s="40"/>
      <c r="D63" s="46"/>
      <c r="E63" s="46"/>
      <c r="F63" s="77"/>
      <c r="G63" s="77"/>
      <c r="H63" s="6"/>
      <c r="I63" s="6"/>
      <c r="J63" s="6"/>
      <c r="K63" s="6"/>
      <c r="L63" s="46"/>
      <c r="M63" s="46"/>
      <c r="N63" s="84"/>
      <c r="O63" s="84"/>
      <c r="P63" s="25"/>
      <c r="Q63" s="6"/>
      <c r="R63" s="86"/>
      <c r="S63" s="87"/>
      <c r="T63" s="51"/>
      <c r="U63" s="51"/>
      <c r="V63" s="51"/>
      <c r="W63" s="51"/>
    </row>
    <row r="64" spans="1:86">
      <c r="A64" s="40">
        <v>3</v>
      </c>
      <c r="B64" s="6" t="s">
        <v>177</v>
      </c>
      <c r="C64" s="40" t="s">
        <v>176</v>
      </c>
      <c r="D64" s="46">
        <v>40</v>
      </c>
      <c r="E64" s="46">
        <v>22</v>
      </c>
      <c r="F64" s="77">
        <v>36000</v>
      </c>
      <c r="G64" s="77">
        <v>16000</v>
      </c>
      <c r="H64" s="6"/>
      <c r="I64" s="6"/>
      <c r="J64" s="6"/>
      <c r="K64" s="6"/>
      <c r="L64" s="46">
        <v>20</v>
      </c>
      <c r="M64" s="46">
        <v>22</v>
      </c>
      <c r="N64" s="84">
        <v>18000</v>
      </c>
      <c r="O64" s="84">
        <v>16000</v>
      </c>
      <c r="P64" s="25"/>
      <c r="Q64" s="6"/>
      <c r="R64" s="86"/>
      <c r="S64" s="87"/>
      <c r="T64" s="51"/>
      <c r="U64" s="51"/>
      <c r="V64" s="51"/>
      <c r="W64" s="51"/>
    </row>
    <row r="65" spans="1:86">
      <c r="A65" s="40"/>
      <c r="B65" s="6" t="s">
        <v>180</v>
      </c>
      <c r="C65" s="40"/>
      <c r="D65" s="46"/>
      <c r="E65" s="46"/>
      <c r="F65" s="77"/>
      <c r="G65" s="77"/>
      <c r="H65" s="6"/>
      <c r="I65" s="6"/>
      <c r="J65" s="6"/>
      <c r="K65" s="6"/>
      <c r="L65" s="46"/>
      <c r="M65" s="46"/>
      <c r="N65" s="84"/>
      <c r="O65" s="84"/>
      <c r="P65" s="25"/>
      <c r="Q65" s="6"/>
      <c r="R65" s="86"/>
      <c r="S65" s="87"/>
      <c r="T65" s="51"/>
      <c r="U65" s="51"/>
      <c r="V65" s="51"/>
      <c r="W65" s="51"/>
    </row>
    <row r="66" spans="1:86">
      <c r="A66" s="40">
        <v>4</v>
      </c>
      <c r="B66" s="6" t="s">
        <v>177</v>
      </c>
      <c r="C66" s="40" t="s">
        <v>172</v>
      </c>
      <c r="D66" s="46">
        <v>40</v>
      </c>
      <c r="E66" s="46">
        <v>21</v>
      </c>
      <c r="F66" s="77">
        <v>36000</v>
      </c>
      <c r="G66" s="77">
        <v>16000</v>
      </c>
      <c r="H66" s="6"/>
      <c r="I66" s="6"/>
      <c r="J66" s="6"/>
      <c r="K66" s="6"/>
      <c r="L66" s="46">
        <v>20</v>
      </c>
      <c r="M66" s="46">
        <v>21</v>
      </c>
      <c r="N66" s="84">
        <v>18000</v>
      </c>
      <c r="O66" s="84">
        <v>16000</v>
      </c>
      <c r="P66" s="25"/>
      <c r="Q66" s="6"/>
      <c r="R66" s="86"/>
      <c r="S66" s="87"/>
      <c r="T66" s="51"/>
      <c r="U66" s="51"/>
      <c r="V66" s="51"/>
      <c r="W66" s="51"/>
    </row>
    <row r="67" spans="1:86">
      <c r="A67" s="40"/>
      <c r="B67" s="6" t="s">
        <v>180</v>
      </c>
      <c r="C67" s="40"/>
      <c r="D67" s="46"/>
      <c r="E67" s="46"/>
      <c r="F67" s="77"/>
      <c r="G67" s="77"/>
      <c r="H67" s="6"/>
      <c r="I67" s="6"/>
      <c r="J67" s="6"/>
      <c r="K67" s="6"/>
      <c r="L67" s="46"/>
      <c r="M67" s="46"/>
      <c r="N67" s="84"/>
      <c r="O67" s="84"/>
      <c r="P67" s="25"/>
      <c r="Q67" s="6"/>
      <c r="R67" s="86"/>
      <c r="S67" s="87"/>
      <c r="T67" s="51"/>
      <c r="U67" s="51"/>
      <c r="V67" s="51"/>
      <c r="W67" s="51"/>
    </row>
    <row r="68" spans="1:86">
      <c r="A68" s="40">
        <v>5</v>
      </c>
      <c r="B68" s="14" t="s">
        <v>177</v>
      </c>
      <c r="C68" s="3" t="s">
        <v>173</v>
      </c>
      <c r="D68" s="47">
        <v>40</v>
      </c>
      <c r="E68" s="47">
        <v>25</v>
      </c>
      <c r="F68" s="82">
        <v>36000</v>
      </c>
      <c r="G68" s="82">
        <v>18000</v>
      </c>
      <c r="H68" s="14"/>
      <c r="I68" s="14"/>
      <c r="J68" s="14"/>
      <c r="K68" s="14"/>
      <c r="L68" s="46">
        <v>20</v>
      </c>
      <c r="M68" s="46">
        <v>25</v>
      </c>
      <c r="N68" s="84">
        <v>18000</v>
      </c>
      <c r="O68" s="84">
        <v>18000</v>
      </c>
      <c r="P68" s="61"/>
      <c r="Q68" s="14"/>
      <c r="R68" s="88"/>
      <c r="S68" s="89"/>
      <c r="T68" s="51"/>
      <c r="U68" s="51"/>
      <c r="V68" s="51"/>
      <c r="W68" s="51"/>
    </row>
    <row r="69" spans="1:86" s="6" customFormat="1">
      <c r="A69" s="40"/>
      <c r="B69" s="6" t="s">
        <v>181</v>
      </c>
      <c r="C69" s="40"/>
      <c r="D69" s="46"/>
      <c r="E69" s="46"/>
      <c r="F69" s="77"/>
      <c r="G69" s="77"/>
      <c r="L69" s="46"/>
      <c r="M69" s="46"/>
      <c r="N69" s="84"/>
      <c r="O69" s="84"/>
      <c r="P69" s="25"/>
      <c r="R69" s="86"/>
      <c r="S69" s="87"/>
      <c r="T69" s="51"/>
      <c r="U69" s="51"/>
      <c r="V69" s="51"/>
      <c r="W69" s="51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</row>
    <row r="70" spans="1:86" s="6" customFormat="1">
      <c r="A70" s="170" t="s">
        <v>191</v>
      </c>
      <c r="B70" s="171"/>
      <c r="C70" s="40"/>
      <c r="D70" s="46"/>
      <c r="E70" s="46"/>
      <c r="F70" s="77"/>
      <c r="G70" s="77"/>
      <c r="L70" s="46"/>
      <c r="M70" s="46"/>
      <c r="N70" s="84"/>
      <c r="O70" s="84"/>
      <c r="P70" s="25"/>
      <c r="R70" s="86"/>
      <c r="S70" s="87"/>
      <c r="T70" s="51"/>
      <c r="U70" s="51"/>
      <c r="V70" s="51"/>
      <c r="W70" s="51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</row>
    <row r="71" spans="1:86" s="6" customFormat="1">
      <c r="A71" s="163" t="s">
        <v>95</v>
      </c>
      <c r="B71" s="164"/>
      <c r="C71" s="40"/>
      <c r="D71" s="46"/>
      <c r="E71" s="46"/>
      <c r="F71" s="77"/>
      <c r="G71" s="77"/>
      <c r="L71" s="46"/>
      <c r="M71" s="46"/>
      <c r="N71" s="84"/>
      <c r="O71" s="84"/>
      <c r="P71" s="25"/>
      <c r="R71" s="86"/>
      <c r="S71" s="87"/>
      <c r="T71" s="51"/>
      <c r="U71" s="51"/>
      <c r="V71" s="51"/>
      <c r="W71" s="51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</row>
    <row r="72" spans="1:86" s="6" customFormat="1">
      <c r="A72" s="66">
        <v>1</v>
      </c>
      <c r="B72" s="64" t="s">
        <v>208</v>
      </c>
      <c r="C72" s="40" t="s">
        <v>7</v>
      </c>
      <c r="D72" s="46">
        <v>20</v>
      </c>
      <c r="E72" s="46">
        <v>20</v>
      </c>
      <c r="F72" s="77">
        <v>18000</v>
      </c>
      <c r="G72" s="77">
        <v>15000</v>
      </c>
      <c r="H72" s="66">
        <v>20</v>
      </c>
      <c r="I72" s="66">
        <v>20</v>
      </c>
      <c r="J72" s="67">
        <v>18000</v>
      </c>
      <c r="K72" s="67">
        <v>15000</v>
      </c>
      <c r="L72" s="46"/>
      <c r="M72" s="46"/>
      <c r="N72" s="84"/>
      <c r="O72" s="84"/>
      <c r="P72" s="25"/>
      <c r="R72" s="86"/>
      <c r="S72" s="87"/>
      <c r="T72" s="51"/>
      <c r="U72" s="51"/>
      <c r="V72" s="51"/>
      <c r="W72" s="51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</row>
    <row r="73" spans="1:86">
      <c r="A73" s="40"/>
      <c r="B73" s="6" t="s">
        <v>209</v>
      </c>
      <c r="C73" s="40" t="s">
        <v>205</v>
      </c>
      <c r="D73" s="46"/>
      <c r="E73" s="46"/>
      <c r="F73" s="77"/>
      <c r="G73" s="77"/>
      <c r="H73" s="6"/>
      <c r="I73" s="6"/>
      <c r="J73" s="6"/>
      <c r="K73" s="6"/>
      <c r="L73" s="46"/>
      <c r="M73" s="46"/>
      <c r="N73" s="77"/>
      <c r="O73" s="77"/>
      <c r="P73" s="62"/>
      <c r="Q73" s="12"/>
      <c r="R73" s="96"/>
      <c r="S73" s="97"/>
      <c r="T73" s="51"/>
      <c r="U73" s="51"/>
      <c r="V73" s="51"/>
      <c r="W73" s="51"/>
    </row>
    <row r="74" spans="1:86">
      <c r="A74" s="122">
        <v>2</v>
      </c>
      <c r="B74" s="76" t="s">
        <v>207</v>
      </c>
      <c r="C74" s="122" t="s">
        <v>257</v>
      </c>
      <c r="D74" s="121">
        <v>20</v>
      </c>
      <c r="E74" s="121"/>
      <c r="F74" s="77">
        <v>18000</v>
      </c>
      <c r="G74" s="77"/>
      <c r="H74" s="6"/>
      <c r="I74" s="6"/>
      <c r="J74" s="6"/>
      <c r="K74" s="6"/>
      <c r="L74" s="121"/>
      <c r="M74" s="121"/>
      <c r="N74" s="77"/>
      <c r="O74" s="77"/>
      <c r="P74" s="9">
        <v>20</v>
      </c>
      <c r="Q74" s="9"/>
      <c r="R74" s="94">
        <v>18000</v>
      </c>
      <c r="S74" s="97"/>
      <c r="T74" s="51"/>
      <c r="U74" s="51"/>
      <c r="V74" s="51"/>
      <c r="W74" s="51"/>
    </row>
    <row r="75" spans="1:86">
      <c r="A75" s="122">
        <v>3</v>
      </c>
      <c r="B75" s="76" t="s">
        <v>266</v>
      </c>
      <c r="C75" s="122" t="s">
        <v>257</v>
      </c>
      <c r="D75" s="121">
        <v>20</v>
      </c>
      <c r="E75" s="121"/>
      <c r="F75" s="77">
        <v>18000</v>
      </c>
      <c r="G75" s="77"/>
      <c r="H75" s="6"/>
      <c r="I75" s="6"/>
      <c r="J75" s="6"/>
      <c r="K75" s="6"/>
      <c r="L75" s="121"/>
      <c r="M75" s="121"/>
      <c r="N75" s="77"/>
      <c r="O75" s="77"/>
      <c r="P75" s="9">
        <v>20</v>
      </c>
      <c r="Q75" s="9"/>
      <c r="R75" s="94">
        <v>18000</v>
      </c>
      <c r="S75" s="97"/>
      <c r="T75" s="51"/>
      <c r="U75" s="51"/>
      <c r="V75" s="51"/>
      <c r="W75" s="51"/>
    </row>
    <row r="76" spans="1:86">
      <c r="A76" s="122">
        <v>4</v>
      </c>
      <c r="B76" s="6" t="s">
        <v>207</v>
      </c>
      <c r="C76" s="122" t="s">
        <v>258</v>
      </c>
      <c r="D76" s="121">
        <v>20</v>
      </c>
      <c r="E76" s="121"/>
      <c r="F76" s="77">
        <v>18000</v>
      </c>
      <c r="G76" s="77"/>
      <c r="H76" s="6"/>
      <c r="I76" s="6"/>
      <c r="J76" s="6"/>
      <c r="K76" s="6"/>
      <c r="L76" s="121"/>
      <c r="M76" s="121"/>
      <c r="N76" s="77"/>
      <c r="O76" s="77"/>
      <c r="P76" s="9">
        <v>20</v>
      </c>
      <c r="Q76" s="9"/>
      <c r="R76" s="94">
        <v>18000</v>
      </c>
      <c r="S76" s="97"/>
      <c r="T76" s="51"/>
      <c r="U76" s="51"/>
      <c r="V76" s="51"/>
      <c r="W76" s="51"/>
    </row>
    <row r="77" spans="1:86">
      <c r="A77" s="122">
        <v>5</v>
      </c>
      <c r="B77" s="6" t="s">
        <v>92</v>
      </c>
      <c r="C77" s="122" t="s">
        <v>258</v>
      </c>
      <c r="D77" s="121">
        <v>20</v>
      </c>
      <c r="E77" s="121"/>
      <c r="F77" s="77">
        <v>18000</v>
      </c>
      <c r="G77" s="77"/>
      <c r="H77" s="6"/>
      <c r="I77" s="6"/>
      <c r="J77" s="6"/>
      <c r="K77" s="6"/>
      <c r="L77" s="121"/>
      <c r="M77" s="121"/>
      <c r="N77" s="77"/>
      <c r="O77" s="77"/>
      <c r="P77" s="9">
        <v>20</v>
      </c>
      <c r="Q77" s="9"/>
      <c r="R77" s="94">
        <v>18000</v>
      </c>
      <c r="S77" s="97"/>
      <c r="T77" s="51"/>
      <c r="U77" s="51"/>
      <c r="V77" s="51"/>
      <c r="W77" s="51"/>
    </row>
    <row r="78" spans="1:86">
      <c r="A78" s="122">
        <v>6</v>
      </c>
      <c r="B78" s="6" t="s">
        <v>92</v>
      </c>
      <c r="C78" s="122" t="s">
        <v>267</v>
      </c>
      <c r="D78" s="121">
        <v>20</v>
      </c>
      <c r="E78" s="121"/>
      <c r="F78" s="77">
        <v>18000</v>
      </c>
      <c r="G78" s="77"/>
      <c r="H78" s="6"/>
      <c r="I78" s="6"/>
      <c r="J78" s="6"/>
      <c r="K78" s="6"/>
      <c r="L78" s="121"/>
      <c r="M78" s="121"/>
      <c r="N78" s="77"/>
      <c r="O78" s="77"/>
      <c r="P78" s="9">
        <v>20</v>
      </c>
      <c r="Q78" s="9"/>
      <c r="R78" s="94">
        <v>18000</v>
      </c>
      <c r="S78" s="97"/>
      <c r="T78" s="51"/>
      <c r="U78" s="51"/>
      <c r="V78" s="51"/>
      <c r="W78" s="51"/>
    </row>
    <row r="79" spans="1:86">
      <c r="A79" s="122">
        <v>7</v>
      </c>
      <c r="B79" s="6" t="s">
        <v>92</v>
      </c>
      <c r="C79" s="122" t="s">
        <v>255</v>
      </c>
      <c r="D79" s="121">
        <v>20</v>
      </c>
      <c r="E79" s="121"/>
      <c r="F79" s="77">
        <v>18000</v>
      </c>
      <c r="G79" s="77"/>
      <c r="H79" s="6"/>
      <c r="I79" s="6"/>
      <c r="J79" s="6"/>
      <c r="K79" s="6"/>
      <c r="L79" s="121"/>
      <c r="M79" s="121"/>
      <c r="N79" s="77"/>
      <c r="O79" s="77"/>
      <c r="P79" s="9">
        <v>20</v>
      </c>
      <c r="Q79" s="9"/>
      <c r="R79" s="94">
        <v>18000</v>
      </c>
      <c r="S79" s="97"/>
      <c r="T79" s="51"/>
      <c r="U79" s="51"/>
      <c r="V79" s="51"/>
      <c r="W79" s="51"/>
    </row>
    <row r="80" spans="1:86">
      <c r="A80" s="122">
        <v>8</v>
      </c>
      <c r="B80" s="6" t="s">
        <v>268</v>
      </c>
      <c r="C80" s="122" t="s">
        <v>255</v>
      </c>
      <c r="D80" s="121">
        <v>20</v>
      </c>
      <c r="E80" s="121"/>
      <c r="F80" s="77">
        <v>18000</v>
      </c>
      <c r="G80" s="77"/>
      <c r="H80" s="6"/>
      <c r="I80" s="6"/>
      <c r="J80" s="6"/>
      <c r="K80" s="6"/>
      <c r="L80" s="121"/>
      <c r="M80" s="121"/>
      <c r="N80" s="77"/>
      <c r="O80" s="77"/>
      <c r="P80" s="9">
        <v>20</v>
      </c>
      <c r="Q80" s="9"/>
      <c r="R80" s="94">
        <v>18000</v>
      </c>
      <c r="S80" s="97"/>
      <c r="T80" s="51"/>
      <c r="U80" s="51"/>
      <c r="V80" s="51"/>
      <c r="W80" s="51"/>
    </row>
    <row r="81" spans="1:23">
      <c r="A81" s="170" t="s">
        <v>199</v>
      </c>
      <c r="B81" s="171"/>
      <c r="C81" s="40"/>
      <c r="D81" s="46"/>
      <c r="E81" s="46"/>
      <c r="F81" s="77"/>
      <c r="G81" s="77"/>
      <c r="H81" s="6"/>
      <c r="I81" s="6"/>
      <c r="J81" s="6"/>
      <c r="K81" s="6"/>
      <c r="L81" s="46"/>
      <c r="M81" s="46"/>
      <c r="N81" s="77"/>
      <c r="O81" s="77"/>
      <c r="P81" s="6"/>
      <c r="Q81" s="6"/>
      <c r="R81" s="92"/>
      <c r="S81" s="92"/>
      <c r="T81" s="51"/>
      <c r="U81" s="51"/>
      <c r="V81" s="51"/>
      <c r="W81" s="51"/>
    </row>
    <row r="82" spans="1:23">
      <c r="A82" s="163" t="s">
        <v>95</v>
      </c>
      <c r="B82" s="164"/>
      <c r="C82" s="40"/>
      <c r="D82" s="46"/>
      <c r="E82" s="46"/>
      <c r="F82" s="77"/>
      <c r="G82" s="77"/>
      <c r="H82" s="6"/>
      <c r="I82" s="6"/>
      <c r="J82" s="6"/>
      <c r="K82" s="6"/>
      <c r="L82" s="46"/>
      <c r="M82" s="46"/>
      <c r="N82" s="77"/>
      <c r="O82" s="77"/>
      <c r="P82" s="6"/>
      <c r="Q82" s="6"/>
      <c r="R82" s="92"/>
      <c r="S82" s="92"/>
      <c r="T82" s="51"/>
      <c r="U82" s="51"/>
      <c r="V82" s="51"/>
      <c r="W82" s="51"/>
    </row>
    <row r="83" spans="1:23">
      <c r="A83" s="40">
        <v>1</v>
      </c>
      <c r="B83" s="6" t="s">
        <v>215</v>
      </c>
      <c r="C83" s="40" t="s">
        <v>255</v>
      </c>
      <c r="D83" s="46">
        <v>20</v>
      </c>
      <c r="E83" s="46">
        <v>20</v>
      </c>
      <c r="F83" s="127">
        <v>18000</v>
      </c>
      <c r="G83" s="77">
        <v>13000</v>
      </c>
      <c r="H83" s="6"/>
      <c r="I83" s="6"/>
      <c r="J83" s="6"/>
      <c r="K83" s="6"/>
      <c r="L83" s="46">
        <v>20</v>
      </c>
      <c r="M83" s="46">
        <v>20</v>
      </c>
      <c r="N83" s="57">
        <v>18000</v>
      </c>
      <c r="O83" s="57">
        <v>13000</v>
      </c>
      <c r="P83" s="6"/>
      <c r="Q83" s="6"/>
      <c r="R83" s="86"/>
      <c r="S83" s="86"/>
      <c r="T83" s="51"/>
      <c r="U83" s="51"/>
      <c r="V83" s="51"/>
      <c r="W83" s="51"/>
    </row>
    <row r="84" spans="1:23">
      <c r="A84" s="40">
        <v>2</v>
      </c>
      <c r="B84" s="6" t="s">
        <v>217</v>
      </c>
      <c r="C84" s="40" t="s">
        <v>254</v>
      </c>
      <c r="D84" s="46">
        <v>20</v>
      </c>
      <c r="E84" s="46">
        <v>20</v>
      </c>
      <c r="F84" s="77">
        <v>18000</v>
      </c>
      <c r="G84" s="77">
        <v>13000</v>
      </c>
      <c r="H84" s="6"/>
      <c r="I84" s="6"/>
      <c r="J84" s="6"/>
      <c r="K84" s="6"/>
      <c r="L84" s="46">
        <v>20</v>
      </c>
      <c r="M84" s="46">
        <v>20</v>
      </c>
      <c r="N84" s="57">
        <v>18000</v>
      </c>
      <c r="O84" s="57">
        <v>13000</v>
      </c>
      <c r="P84" s="6"/>
      <c r="Q84" s="6"/>
      <c r="R84" s="86"/>
      <c r="S84" s="86"/>
      <c r="T84" s="51"/>
      <c r="U84" s="51"/>
      <c r="V84" s="51"/>
      <c r="W84" s="51"/>
    </row>
    <row r="85" spans="1:23">
      <c r="A85" s="40">
        <v>3</v>
      </c>
      <c r="B85" s="6" t="s">
        <v>220</v>
      </c>
      <c r="C85" s="40" t="s">
        <v>253</v>
      </c>
      <c r="D85" s="46">
        <v>20</v>
      </c>
      <c r="E85" s="46">
        <v>20</v>
      </c>
      <c r="F85" s="77">
        <v>18000</v>
      </c>
      <c r="G85" s="77">
        <v>13000</v>
      </c>
      <c r="H85" s="6"/>
      <c r="I85" s="6"/>
      <c r="J85" s="6"/>
      <c r="K85" s="6"/>
      <c r="L85" s="46">
        <v>20</v>
      </c>
      <c r="M85" s="46">
        <v>20</v>
      </c>
      <c r="N85" s="57">
        <v>18000</v>
      </c>
      <c r="O85" s="57">
        <v>13000</v>
      </c>
      <c r="P85" s="6"/>
      <c r="Q85" s="6"/>
      <c r="R85" s="86"/>
      <c r="S85" s="86"/>
      <c r="T85" s="51"/>
      <c r="U85" s="51"/>
      <c r="V85" s="51"/>
      <c r="W85" s="51"/>
    </row>
    <row r="86" spans="1:23">
      <c r="A86" s="122">
        <v>4</v>
      </c>
      <c r="B86" s="6" t="s">
        <v>217</v>
      </c>
      <c r="C86" s="122" t="s">
        <v>255</v>
      </c>
      <c r="D86" s="121">
        <v>20</v>
      </c>
      <c r="E86" s="121">
        <v>20</v>
      </c>
      <c r="F86" s="127">
        <v>18000</v>
      </c>
      <c r="G86" s="77"/>
      <c r="H86" s="6"/>
      <c r="I86" s="6"/>
      <c r="J86" s="6"/>
      <c r="K86" s="6"/>
      <c r="L86" s="121"/>
      <c r="M86" s="121"/>
      <c r="N86" s="57"/>
      <c r="O86" s="57"/>
      <c r="P86" s="9">
        <v>20</v>
      </c>
      <c r="Q86" s="9"/>
      <c r="R86" s="129">
        <v>18000</v>
      </c>
      <c r="S86" s="123"/>
      <c r="T86" s="51"/>
      <c r="U86" s="51"/>
      <c r="V86" s="51"/>
      <c r="W86" s="51"/>
    </row>
    <row r="87" spans="1:23">
      <c r="A87" s="122">
        <v>5</v>
      </c>
      <c r="B87" s="6" t="s">
        <v>228</v>
      </c>
      <c r="C87" s="122" t="s">
        <v>254</v>
      </c>
      <c r="D87" s="121">
        <v>20</v>
      </c>
      <c r="E87" s="121">
        <v>20</v>
      </c>
      <c r="F87" s="77">
        <v>18000</v>
      </c>
      <c r="G87" s="77"/>
      <c r="H87" s="6"/>
      <c r="I87" s="6"/>
      <c r="J87" s="6"/>
      <c r="K87" s="6"/>
      <c r="L87" s="121"/>
      <c r="M87" s="121"/>
      <c r="N87" s="57"/>
      <c r="O87" s="57"/>
      <c r="P87" s="9">
        <v>20</v>
      </c>
      <c r="Q87" s="9"/>
      <c r="R87" s="94">
        <v>18000</v>
      </c>
      <c r="S87" s="123"/>
      <c r="T87" s="51"/>
      <c r="U87" s="51"/>
      <c r="V87" s="51"/>
      <c r="W87" s="51"/>
    </row>
    <row r="88" spans="1:23">
      <c r="A88" s="125">
        <v>6</v>
      </c>
      <c r="B88" s="6" t="s">
        <v>229</v>
      </c>
      <c r="C88" s="122" t="s">
        <v>254</v>
      </c>
      <c r="D88" s="121">
        <v>20</v>
      </c>
      <c r="E88" s="121">
        <v>20</v>
      </c>
      <c r="F88" s="77">
        <v>18000</v>
      </c>
      <c r="G88" s="77"/>
      <c r="H88" s="6"/>
      <c r="I88" s="6"/>
      <c r="J88" s="6"/>
      <c r="K88" s="6"/>
      <c r="L88" s="46"/>
      <c r="M88" s="46"/>
      <c r="N88" s="77"/>
      <c r="O88" s="77"/>
      <c r="P88" s="9">
        <v>20</v>
      </c>
      <c r="Q88" s="9"/>
      <c r="R88" s="94">
        <v>18000</v>
      </c>
      <c r="S88" s="92"/>
      <c r="T88" s="51"/>
      <c r="U88" s="51"/>
      <c r="V88" s="51"/>
      <c r="W88" s="51"/>
    </row>
    <row r="89" spans="1:23">
      <c r="A89" s="170" t="s">
        <v>210</v>
      </c>
      <c r="B89" s="171"/>
      <c r="C89" s="40"/>
      <c r="D89" s="46"/>
      <c r="E89" s="46"/>
      <c r="F89" s="77"/>
      <c r="G89" s="77"/>
      <c r="H89" s="6"/>
      <c r="I89" s="6"/>
      <c r="J89" s="6"/>
      <c r="K89" s="6"/>
      <c r="L89" s="46"/>
      <c r="M89" s="46"/>
      <c r="N89" s="77"/>
      <c r="O89" s="77"/>
      <c r="P89" s="6"/>
      <c r="Q89" s="6"/>
      <c r="R89" s="92"/>
      <c r="S89" s="92"/>
      <c r="T89" s="51"/>
      <c r="U89" s="51"/>
      <c r="V89" s="51"/>
      <c r="W89" s="51"/>
    </row>
    <row r="90" spans="1:23">
      <c r="A90" s="163" t="s">
        <v>95</v>
      </c>
      <c r="B90" s="164"/>
      <c r="C90" s="40"/>
      <c r="D90" s="46"/>
      <c r="E90" s="46"/>
      <c r="F90" s="77"/>
      <c r="G90" s="77"/>
      <c r="H90" s="6"/>
      <c r="I90" s="6"/>
      <c r="J90" s="6"/>
      <c r="K90" s="6"/>
      <c r="L90" s="46"/>
      <c r="M90" s="46"/>
      <c r="N90" s="77"/>
      <c r="O90" s="77"/>
      <c r="P90" s="6"/>
      <c r="Q90" s="6"/>
      <c r="R90" s="92"/>
      <c r="S90" s="92"/>
      <c r="T90" s="51"/>
      <c r="U90" s="51"/>
      <c r="V90" s="51"/>
      <c r="W90" s="51"/>
    </row>
    <row r="91" spans="1:23">
      <c r="A91" s="40">
        <v>1</v>
      </c>
      <c r="B91" s="6" t="s">
        <v>135</v>
      </c>
      <c r="C91" s="40" t="s">
        <v>231</v>
      </c>
      <c r="D91" s="46">
        <v>20</v>
      </c>
      <c r="E91" s="46">
        <v>25</v>
      </c>
      <c r="F91" s="77">
        <v>18000</v>
      </c>
      <c r="G91" s="77">
        <v>13000</v>
      </c>
      <c r="H91" s="6"/>
      <c r="I91" s="6"/>
      <c r="J91" s="7"/>
      <c r="K91" s="7"/>
      <c r="L91" s="46">
        <v>20</v>
      </c>
      <c r="M91" s="46">
        <v>25</v>
      </c>
      <c r="N91" s="77">
        <v>18000</v>
      </c>
      <c r="O91" s="77">
        <v>13000</v>
      </c>
      <c r="P91" s="6"/>
      <c r="Q91" s="6"/>
      <c r="R91" s="92"/>
      <c r="S91" s="92"/>
      <c r="T91" s="51"/>
      <c r="U91" s="51"/>
      <c r="V91" s="51"/>
      <c r="W91" s="51"/>
    </row>
    <row r="92" spans="1:23">
      <c r="A92" s="40">
        <v>2</v>
      </c>
      <c r="B92" s="6" t="s">
        <v>230</v>
      </c>
      <c r="C92" s="40" t="s">
        <v>231</v>
      </c>
      <c r="D92" s="46">
        <v>20</v>
      </c>
      <c r="E92" s="46"/>
      <c r="F92" s="77">
        <v>18000</v>
      </c>
      <c r="G92" s="77"/>
      <c r="H92" s="6"/>
      <c r="I92" s="6"/>
      <c r="J92" s="7"/>
      <c r="K92" s="7"/>
      <c r="L92" s="46"/>
      <c r="M92" s="46"/>
      <c r="N92" s="77"/>
      <c r="O92" s="77"/>
      <c r="P92" s="6">
        <v>20</v>
      </c>
      <c r="Q92" s="6"/>
      <c r="R92" s="92">
        <v>18000</v>
      </c>
      <c r="S92" s="92"/>
      <c r="T92" s="51"/>
      <c r="U92" s="51"/>
      <c r="V92" s="51"/>
      <c r="W92" s="51"/>
    </row>
    <row r="93" spans="1:23">
      <c r="A93" s="40">
        <v>3</v>
      </c>
      <c r="B93" s="6" t="s">
        <v>92</v>
      </c>
      <c r="C93" s="40" t="s">
        <v>232</v>
      </c>
      <c r="D93" s="46">
        <v>20</v>
      </c>
      <c r="E93" s="46">
        <v>22</v>
      </c>
      <c r="F93" s="77">
        <v>18000</v>
      </c>
      <c r="G93" s="77">
        <v>18000</v>
      </c>
      <c r="H93" s="6"/>
      <c r="I93" s="6"/>
      <c r="J93" s="7"/>
      <c r="K93" s="7"/>
      <c r="L93" s="46">
        <v>20</v>
      </c>
      <c r="M93" s="46">
        <v>22</v>
      </c>
      <c r="N93" s="77">
        <v>18000</v>
      </c>
      <c r="O93" s="77">
        <v>18000</v>
      </c>
      <c r="P93" s="6"/>
      <c r="Q93" s="6"/>
      <c r="R93" s="92"/>
      <c r="S93" s="92"/>
      <c r="T93" s="51"/>
      <c r="U93" s="51"/>
      <c r="V93" s="51"/>
      <c r="W93" s="51"/>
    </row>
    <row r="94" spans="1:23">
      <c r="A94" s="40">
        <v>4</v>
      </c>
      <c r="B94" s="6" t="s">
        <v>18</v>
      </c>
      <c r="C94" s="40" t="s">
        <v>232</v>
      </c>
      <c r="D94" s="46">
        <v>20</v>
      </c>
      <c r="E94" s="46"/>
      <c r="F94" s="77">
        <v>18000</v>
      </c>
      <c r="G94" s="77"/>
      <c r="H94" s="6"/>
      <c r="I94" s="6"/>
      <c r="J94" s="7"/>
      <c r="K94" s="7"/>
      <c r="L94" s="46"/>
      <c r="M94" s="46"/>
      <c r="N94" s="77"/>
      <c r="O94" s="77"/>
      <c r="P94" s="6">
        <v>20</v>
      </c>
      <c r="Q94" s="6"/>
      <c r="R94" s="92">
        <v>18000</v>
      </c>
      <c r="S94" s="92"/>
      <c r="T94" s="51"/>
      <c r="U94" s="51"/>
      <c r="V94" s="51"/>
      <c r="W94" s="51"/>
    </row>
    <row r="95" spans="1:23">
      <c r="A95" s="104"/>
      <c r="B95" s="43"/>
      <c r="C95" s="40"/>
      <c r="D95" s="46"/>
      <c r="E95" s="46"/>
      <c r="F95" s="77"/>
      <c r="G95" s="77"/>
      <c r="H95" s="6"/>
      <c r="I95" s="6"/>
      <c r="J95" s="6"/>
      <c r="K95" s="6"/>
      <c r="L95" s="46"/>
      <c r="M95" s="46"/>
      <c r="N95" s="77"/>
      <c r="O95" s="77"/>
      <c r="P95" s="6"/>
      <c r="Q95" s="6"/>
      <c r="R95" s="92"/>
      <c r="S95" s="92"/>
      <c r="T95" s="51"/>
      <c r="U95" s="51"/>
      <c r="V95" s="51"/>
      <c r="W95" s="51"/>
    </row>
    <row r="96" spans="1:23">
      <c r="A96" s="170" t="s">
        <v>201</v>
      </c>
      <c r="B96" s="171"/>
      <c r="C96" s="40"/>
      <c r="D96" s="46"/>
      <c r="E96" s="46"/>
      <c r="F96" s="77"/>
      <c r="G96" s="77"/>
      <c r="H96" s="6"/>
      <c r="I96" s="6"/>
      <c r="J96" s="6"/>
      <c r="K96" s="6"/>
      <c r="L96" s="46"/>
      <c r="M96" s="46"/>
      <c r="N96" s="77"/>
      <c r="O96" s="77"/>
      <c r="P96" s="6"/>
      <c r="Q96" s="6"/>
      <c r="R96" s="92"/>
      <c r="S96" s="92"/>
      <c r="T96" s="51"/>
      <c r="U96" s="51"/>
      <c r="V96" s="51"/>
      <c r="W96" s="51"/>
    </row>
    <row r="97" spans="1:23">
      <c r="A97" s="163" t="s">
        <v>95</v>
      </c>
      <c r="B97" s="164"/>
      <c r="C97" s="40"/>
      <c r="D97" s="46"/>
      <c r="E97" s="46"/>
      <c r="F97" s="77"/>
      <c r="G97" s="77"/>
      <c r="H97" s="6"/>
      <c r="I97" s="6"/>
      <c r="J97" s="6"/>
      <c r="K97" s="6"/>
      <c r="L97" s="46"/>
      <c r="M97" s="46"/>
      <c r="N97" s="84"/>
      <c r="O97" s="84"/>
      <c r="P97" s="6"/>
      <c r="Q97" s="6"/>
      <c r="R97" s="86"/>
      <c r="S97" s="86"/>
      <c r="T97" s="51"/>
      <c r="U97" s="51"/>
      <c r="V97" s="51"/>
      <c r="W97" s="51"/>
    </row>
    <row r="98" spans="1:23">
      <c r="A98" s="40">
        <v>1</v>
      </c>
      <c r="B98" s="6" t="s">
        <v>207</v>
      </c>
      <c r="C98" s="40" t="s">
        <v>245</v>
      </c>
      <c r="D98" s="46">
        <v>20</v>
      </c>
      <c r="E98" s="46">
        <v>21</v>
      </c>
      <c r="F98" s="77">
        <v>18000</v>
      </c>
      <c r="G98" s="77">
        <v>11000</v>
      </c>
      <c r="H98" s="6"/>
      <c r="I98" s="6"/>
      <c r="J98" s="7"/>
      <c r="K98" s="7"/>
      <c r="L98" s="46"/>
      <c r="M98" s="46"/>
      <c r="N98" s="77"/>
      <c r="O98" s="77"/>
      <c r="P98" s="40">
        <v>20</v>
      </c>
      <c r="Q98" s="40">
        <v>21</v>
      </c>
      <c r="R98" s="92">
        <v>18000</v>
      </c>
      <c r="S98" s="92">
        <v>11000</v>
      </c>
      <c r="T98" s="51"/>
      <c r="U98" s="51"/>
      <c r="V98" s="51"/>
      <c r="W98" s="51"/>
    </row>
    <row r="99" spans="1:23">
      <c r="A99" s="40">
        <v>2</v>
      </c>
      <c r="B99" s="6" t="s">
        <v>248</v>
      </c>
      <c r="C99" s="40" t="s">
        <v>245</v>
      </c>
      <c r="D99" s="46">
        <v>20</v>
      </c>
      <c r="E99" s="45">
        <v>22</v>
      </c>
      <c r="F99" s="77">
        <v>18000</v>
      </c>
      <c r="G99" s="77">
        <v>13000</v>
      </c>
      <c r="H99" s="6">
        <v>20</v>
      </c>
      <c r="I99" s="6">
        <v>22</v>
      </c>
      <c r="J99" s="7">
        <v>18000</v>
      </c>
      <c r="K99" s="7">
        <v>13000</v>
      </c>
      <c r="L99" s="46"/>
      <c r="M99" s="46"/>
      <c r="N99" s="77"/>
      <c r="O99" s="77"/>
      <c r="P99" s="40"/>
      <c r="Q99" s="40"/>
      <c r="R99" s="92"/>
      <c r="S99" s="92"/>
      <c r="T99" s="51"/>
      <c r="U99" s="51"/>
      <c r="V99" s="51"/>
      <c r="W99" s="51"/>
    </row>
    <row r="100" spans="1:23">
      <c r="A100" s="40">
        <v>3</v>
      </c>
      <c r="B100" s="6" t="s">
        <v>248</v>
      </c>
      <c r="C100" s="40" t="s">
        <v>247</v>
      </c>
      <c r="D100" s="46">
        <v>20</v>
      </c>
      <c r="E100" s="46">
        <v>22</v>
      </c>
      <c r="F100" s="77">
        <v>18000</v>
      </c>
      <c r="G100" s="77">
        <v>13000</v>
      </c>
      <c r="H100" s="6">
        <v>20</v>
      </c>
      <c r="I100" s="6">
        <v>22</v>
      </c>
      <c r="J100" s="7">
        <v>18000</v>
      </c>
      <c r="K100" s="7">
        <v>13000</v>
      </c>
      <c r="L100" s="46"/>
      <c r="M100" s="46"/>
      <c r="N100" s="77"/>
      <c r="O100" s="77"/>
      <c r="P100" s="6"/>
      <c r="Q100" s="6"/>
      <c r="R100" s="92"/>
      <c r="S100" s="92"/>
      <c r="T100" s="51"/>
      <c r="U100" s="51"/>
      <c r="V100" s="51"/>
      <c r="W100" s="51"/>
    </row>
    <row r="101" spans="1:23">
      <c r="A101" s="40">
        <v>4</v>
      </c>
      <c r="B101" s="6" t="s">
        <v>246</v>
      </c>
      <c r="C101" s="40" t="s">
        <v>247</v>
      </c>
      <c r="D101" s="46">
        <v>20</v>
      </c>
      <c r="E101" s="46" t="s">
        <v>70</v>
      </c>
      <c r="F101" s="77">
        <v>18000</v>
      </c>
      <c r="G101" s="77" t="s">
        <v>70</v>
      </c>
      <c r="H101" s="6"/>
      <c r="I101" s="6"/>
      <c r="J101" s="7"/>
      <c r="K101" s="7"/>
      <c r="L101" s="46"/>
      <c r="M101" s="46"/>
      <c r="N101" s="77"/>
      <c r="O101" s="77"/>
      <c r="P101" s="6">
        <v>20</v>
      </c>
      <c r="Q101" s="40" t="s">
        <v>70</v>
      </c>
      <c r="R101" s="92">
        <v>18000</v>
      </c>
      <c r="S101" s="92" t="s">
        <v>70</v>
      </c>
      <c r="T101" s="51"/>
      <c r="U101" s="51"/>
      <c r="V101" s="51"/>
      <c r="W101" s="51"/>
    </row>
    <row r="102" spans="1:23">
      <c r="A102" s="70"/>
      <c r="B102" s="27"/>
      <c r="C102" s="32"/>
      <c r="D102" s="50"/>
      <c r="E102" s="50"/>
      <c r="F102" s="80"/>
      <c r="G102" s="80"/>
      <c r="H102" s="12"/>
      <c r="I102" s="12"/>
      <c r="J102" s="12"/>
      <c r="K102" s="12"/>
      <c r="L102" s="46"/>
      <c r="M102" s="46"/>
      <c r="N102" s="84"/>
      <c r="O102" s="84"/>
      <c r="P102" s="6"/>
      <c r="Q102" s="6"/>
      <c r="R102" s="86"/>
      <c r="S102" s="86"/>
      <c r="T102" s="51"/>
      <c r="U102" s="51"/>
      <c r="V102" s="51"/>
      <c r="W102" s="51"/>
    </row>
    <row r="103" spans="1:23" s="75" customFormat="1">
      <c r="A103" s="172" t="s">
        <v>6</v>
      </c>
      <c r="B103" s="173"/>
      <c r="C103" s="174"/>
      <c r="D103" s="83">
        <f>SUM(D10:D102)</f>
        <v>1520</v>
      </c>
      <c r="E103" s="83">
        <f t="shared" ref="E103:W103" si="0">SUM(E10:E102)</f>
        <v>949</v>
      </c>
      <c r="F103" s="80">
        <f t="shared" si="0"/>
        <v>1368000</v>
      </c>
      <c r="G103" s="80">
        <f t="shared" si="0"/>
        <v>532711</v>
      </c>
      <c r="H103" s="55">
        <f t="shared" si="0"/>
        <v>100</v>
      </c>
      <c r="I103" s="55">
        <f t="shared" si="0"/>
        <v>109</v>
      </c>
      <c r="J103" s="55">
        <f t="shared" si="0"/>
        <v>90000</v>
      </c>
      <c r="K103" s="55">
        <f t="shared" si="0"/>
        <v>67000</v>
      </c>
      <c r="L103" s="83">
        <f t="shared" si="0"/>
        <v>480</v>
      </c>
      <c r="M103" s="83">
        <f t="shared" si="0"/>
        <v>537</v>
      </c>
      <c r="N103" s="80">
        <f t="shared" si="0"/>
        <v>432000</v>
      </c>
      <c r="O103" s="80">
        <f t="shared" si="0"/>
        <v>323930</v>
      </c>
      <c r="P103" s="55">
        <f t="shared" si="0"/>
        <v>840</v>
      </c>
      <c r="Q103" s="55">
        <f t="shared" si="0"/>
        <v>243</v>
      </c>
      <c r="R103" s="80">
        <f t="shared" si="0"/>
        <v>756000</v>
      </c>
      <c r="S103" s="80">
        <f t="shared" si="0"/>
        <v>141781</v>
      </c>
      <c r="T103" s="55">
        <f t="shared" si="0"/>
        <v>0</v>
      </c>
      <c r="U103" s="55">
        <f t="shared" si="0"/>
        <v>0</v>
      </c>
      <c r="V103" s="55">
        <f t="shared" si="0"/>
        <v>0</v>
      </c>
      <c r="W103" s="55">
        <f t="shared" si="0"/>
        <v>0</v>
      </c>
    </row>
    <row r="105" spans="1:23" ht="27.75">
      <c r="A105" s="147" t="s">
        <v>296</v>
      </c>
      <c r="B105" s="147"/>
      <c r="C105" s="147"/>
      <c r="D105" s="147"/>
      <c r="E105" s="147"/>
    </row>
    <row r="106" spans="1:23" ht="27.75">
      <c r="A106" s="147" t="s">
        <v>297</v>
      </c>
      <c r="B106" s="147"/>
      <c r="C106" s="147"/>
      <c r="D106" s="147"/>
      <c r="E106" s="147"/>
      <c r="L106" s="38"/>
      <c r="M106" s="38"/>
      <c r="N106" s="85"/>
      <c r="O106" s="85"/>
      <c r="P106" s="38"/>
      <c r="Q106" s="38"/>
      <c r="R106" s="85"/>
      <c r="S106" s="85"/>
      <c r="T106" s="38"/>
      <c r="U106" s="38"/>
      <c r="V106" s="38"/>
      <c r="W106" s="38"/>
    </row>
    <row r="107" spans="1:23">
      <c r="P107" s="44"/>
      <c r="Q107" s="44"/>
      <c r="T107" s="44"/>
      <c r="U107" s="44"/>
      <c r="V107" s="44"/>
      <c r="W107" s="44"/>
    </row>
  </sheetData>
  <mergeCells count="39">
    <mergeCell ref="A89:B89"/>
    <mergeCell ref="A90:B90"/>
    <mergeCell ref="A96:B96"/>
    <mergeCell ref="A97:B97"/>
    <mergeCell ref="A103:C103"/>
    <mergeCell ref="R6:S6"/>
    <mergeCell ref="A82:B82"/>
    <mergeCell ref="T6:U6"/>
    <mergeCell ref="V6:W6"/>
    <mergeCell ref="A8:B8"/>
    <mergeCell ref="A9:C9"/>
    <mergeCell ref="A38:B38"/>
    <mergeCell ref="A39:C39"/>
    <mergeCell ref="A58:B58"/>
    <mergeCell ref="A59:B59"/>
    <mergeCell ref="A70:B70"/>
    <mergeCell ref="A71:B71"/>
    <mergeCell ref="A81:B81"/>
    <mergeCell ref="H6:I6"/>
    <mergeCell ref="J6:K6"/>
    <mergeCell ref="L6:M6"/>
    <mergeCell ref="N6:O6"/>
    <mergeCell ref="P6:Q6"/>
    <mergeCell ref="A105:E105"/>
    <mergeCell ref="A106:E106"/>
    <mergeCell ref="A1:W1"/>
    <mergeCell ref="A2:W2"/>
    <mergeCell ref="A3:W3"/>
    <mergeCell ref="A4:W4"/>
    <mergeCell ref="A5:A7"/>
    <mergeCell ref="B5:B7"/>
    <mergeCell ref="C5:C7"/>
    <mergeCell ref="D5:G5"/>
    <mergeCell ref="H5:K5"/>
    <mergeCell ref="L5:O5"/>
    <mergeCell ref="P5:S5"/>
    <mergeCell ref="T5:W5"/>
    <mergeCell ref="D6:E6"/>
    <mergeCell ref="F6:G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H101"/>
  <sheetViews>
    <sheetView view="pageBreakPreview" topLeftCell="A88" zoomScale="80" zoomScaleNormal="90" zoomScaleSheetLayoutView="80" workbookViewId="0">
      <selection activeCell="N102" sqref="N102"/>
    </sheetView>
  </sheetViews>
  <sheetFormatPr defaultRowHeight="24"/>
  <cols>
    <col min="1" max="1" width="3.625" style="34" customWidth="1"/>
    <col min="2" max="2" width="42" style="2" customWidth="1"/>
    <col min="3" max="3" width="15" style="34" customWidth="1"/>
    <col min="4" max="4" width="7" style="34" customWidth="1"/>
    <col min="5" max="5" width="6.375" style="34" customWidth="1"/>
    <col min="6" max="6" width="9.625" style="81" customWidth="1"/>
    <col min="7" max="7" width="9.25" style="81" customWidth="1"/>
    <col min="8" max="8" width="6.375" style="2" customWidth="1"/>
    <col min="9" max="9" width="6.25" style="2" customWidth="1"/>
    <col min="10" max="10" width="7.25" style="2" customWidth="1"/>
    <col min="11" max="11" width="7.375" style="2" customWidth="1"/>
    <col min="12" max="12" width="6.25" style="34" customWidth="1"/>
    <col min="13" max="13" width="5.5" style="34" customWidth="1"/>
    <col min="14" max="14" width="8.125" style="81" customWidth="1"/>
    <col min="15" max="15" width="8.75" style="81" customWidth="1"/>
    <col min="16" max="16" width="5.875" style="2" customWidth="1"/>
    <col min="17" max="17" width="5.625" style="2" customWidth="1"/>
    <col min="18" max="18" width="9.125" style="81" customWidth="1"/>
    <col min="19" max="19" width="8.375" style="81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86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86">
      <c r="A2" s="148" t="s">
        <v>15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3" spans="1:86">
      <c r="A3" s="148" t="s">
        <v>94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</row>
    <row r="4" spans="1:86">
      <c r="A4" s="149" t="s">
        <v>211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86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86">
      <c r="A6" s="150"/>
      <c r="B6" s="152"/>
      <c r="C6" s="150"/>
      <c r="D6" s="157" t="s">
        <v>2</v>
      </c>
      <c r="E6" s="157"/>
      <c r="F6" s="157" t="s">
        <v>3</v>
      </c>
      <c r="G6" s="157"/>
      <c r="H6" s="158" t="s">
        <v>13</v>
      </c>
      <c r="I6" s="158"/>
      <c r="J6" s="158" t="s">
        <v>3</v>
      </c>
      <c r="K6" s="158"/>
      <c r="L6" s="157" t="s">
        <v>2</v>
      </c>
      <c r="M6" s="157"/>
      <c r="N6" s="182" t="s">
        <v>3</v>
      </c>
      <c r="O6" s="183"/>
      <c r="P6" s="158" t="s">
        <v>2</v>
      </c>
      <c r="Q6" s="158"/>
      <c r="R6" s="161" t="s">
        <v>3</v>
      </c>
      <c r="S6" s="161"/>
      <c r="T6" s="157" t="s">
        <v>2</v>
      </c>
      <c r="U6" s="157"/>
      <c r="V6" s="157" t="s">
        <v>3</v>
      </c>
      <c r="W6" s="157"/>
    </row>
    <row r="7" spans="1:86">
      <c r="A7" s="150"/>
      <c r="B7" s="153"/>
      <c r="C7" s="150"/>
      <c r="D7" s="37" t="s">
        <v>4</v>
      </c>
      <c r="E7" s="37" t="s">
        <v>5</v>
      </c>
      <c r="F7" s="46" t="s">
        <v>4</v>
      </c>
      <c r="G7" s="46" t="s">
        <v>5</v>
      </c>
      <c r="H7" s="31" t="s">
        <v>4</v>
      </c>
      <c r="I7" s="31" t="s">
        <v>5</v>
      </c>
      <c r="J7" s="31" t="s">
        <v>4</v>
      </c>
      <c r="K7" s="31" t="s">
        <v>5</v>
      </c>
      <c r="L7" s="37" t="s">
        <v>4</v>
      </c>
      <c r="M7" s="37" t="s">
        <v>5</v>
      </c>
      <c r="N7" s="46" t="s">
        <v>4</v>
      </c>
      <c r="O7" s="46" t="s">
        <v>5</v>
      </c>
      <c r="P7" s="31" t="s">
        <v>4</v>
      </c>
      <c r="Q7" s="31" t="s">
        <v>5</v>
      </c>
      <c r="R7" s="40" t="s">
        <v>4</v>
      </c>
      <c r="S7" s="40" t="s">
        <v>5</v>
      </c>
      <c r="T7" s="37" t="s">
        <v>4</v>
      </c>
      <c r="U7" s="37" t="s">
        <v>5</v>
      </c>
      <c r="V7" s="37" t="s">
        <v>4</v>
      </c>
      <c r="W7" s="37" t="s">
        <v>5</v>
      </c>
    </row>
    <row r="8" spans="1:86">
      <c r="A8" s="165" t="s">
        <v>102</v>
      </c>
      <c r="B8" s="178"/>
      <c r="C8" s="35"/>
      <c r="D8" s="37"/>
      <c r="E8" s="37"/>
      <c r="F8" s="56"/>
      <c r="G8" s="56"/>
      <c r="H8" s="31"/>
      <c r="I8" s="31"/>
      <c r="J8" s="31"/>
      <c r="K8" s="31"/>
      <c r="L8" s="37"/>
      <c r="M8" s="37"/>
      <c r="N8" s="56"/>
      <c r="O8" s="56"/>
      <c r="P8" s="31"/>
      <c r="Q8" s="31"/>
      <c r="R8" s="15"/>
      <c r="S8" s="15"/>
      <c r="T8" s="37"/>
      <c r="U8" s="37"/>
      <c r="V8" s="37"/>
      <c r="W8" s="37"/>
    </row>
    <row r="9" spans="1:86">
      <c r="A9" s="175" t="s">
        <v>96</v>
      </c>
      <c r="B9" s="176"/>
      <c r="C9" s="177"/>
      <c r="D9" s="36"/>
      <c r="E9" s="37"/>
      <c r="F9" s="73"/>
      <c r="G9" s="57"/>
      <c r="H9" s="15"/>
      <c r="I9" s="6"/>
      <c r="J9" s="6"/>
      <c r="K9" s="6"/>
      <c r="L9" s="36"/>
      <c r="M9" s="36"/>
      <c r="N9" s="73"/>
      <c r="O9" s="73"/>
      <c r="P9" s="15"/>
      <c r="Q9" s="15"/>
      <c r="R9" s="16"/>
      <c r="S9" s="16"/>
      <c r="T9" s="51"/>
      <c r="U9" s="51"/>
      <c r="V9" s="51"/>
      <c r="W9" s="51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</row>
    <row r="10" spans="1:86">
      <c r="A10" s="31">
        <v>1</v>
      </c>
      <c r="B10" s="6" t="s">
        <v>160</v>
      </c>
      <c r="C10" s="31" t="s">
        <v>132</v>
      </c>
      <c r="D10" s="36">
        <v>20</v>
      </c>
      <c r="E10" s="37">
        <v>24</v>
      </c>
      <c r="F10" s="73">
        <v>6750</v>
      </c>
      <c r="G10" s="57">
        <v>4600</v>
      </c>
      <c r="H10" s="15"/>
      <c r="I10" s="6"/>
      <c r="J10" s="6"/>
      <c r="K10" s="6"/>
      <c r="L10" s="36">
        <v>20</v>
      </c>
      <c r="M10" s="36">
        <v>24</v>
      </c>
      <c r="N10" s="73">
        <v>6750</v>
      </c>
      <c r="O10" s="73">
        <v>4600</v>
      </c>
      <c r="P10" s="15"/>
      <c r="Q10" s="15"/>
      <c r="R10" s="16"/>
      <c r="S10" s="16"/>
      <c r="T10" s="51"/>
      <c r="U10" s="51"/>
      <c r="V10" s="51"/>
      <c r="W10" s="51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</row>
    <row r="11" spans="1:86">
      <c r="A11" s="31">
        <v>2</v>
      </c>
      <c r="B11" s="6" t="s">
        <v>161</v>
      </c>
      <c r="C11" s="31" t="s">
        <v>124</v>
      </c>
      <c r="D11" s="37">
        <v>20</v>
      </c>
      <c r="E11" s="37">
        <v>25</v>
      </c>
      <c r="F11" s="57">
        <v>6750</v>
      </c>
      <c r="G11" s="57">
        <v>1080</v>
      </c>
      <c r="H11" s="31"/>
      <c r="I11" s="31"/>
      <c r="J11" s="31"/>
      <c r="K11" s="31"/>
      <c r="L11" s="37">
        <v>20</v>
      </c>
      <c r="M11" s="37">
        <v>25</v>
      </c>
      <c r="N11" s="57">
        <v>6750</v>
      </c>
      <c r="O11" s="57">
        <v>1080</v>
      </c>
      <c r="P11" s="15"/>
      <c r="Q11" s="15"/>
      <c r="R11" s="16"/>
      <c r="S11" s="16"/>
      <c r="T11" s="51"/>
      <c r="U11" s="51"/>
      <c r="V11" s="51"/>
      <c r="W11" s="51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</row>
    <row r="12" spans="1:86">
      <c r="A12" s="31">
        <v>3</v>
      </c>
      <c r="B12" s="6" t="s">
        <v>162</v>
      </c>
      <c r="C12" s="31" t="s">
        <v>124</v>
      </c>
      <c r="D12" s="37">
        <v>20</v>
      </c>
      <c r="E12" s="37">
        <v>25</v>
      </c>
      <c r="F12" s="57">
        <v>6750</v>
      </c>
      <c r="G12" s="57">
        <v>1080</v>
      </c>
      <c r="H12" s="31"/>
      <c r="I12" s="31"/>
      <c r="J12" s="31"/>
      <c r="K12" s="31"/>
      <c r="L12" s="37"/>
      <c r="M12" s="37"/>
      <c r="N12" s="56"/>
      <c r="O12" s="56"/>
      <c r="P12" s="15">
        <v>20</v>
      </c>
      <c r="Q12" s="15">
        <v>25</v>
      </c>
      <c r="R12" s="16">
        <v>6750</v>
      </c>
      <c r="S12" s="16">
        <v>1080</v>
      </c>
      <c r="T12" s="51"/>
      <c r="U12" s="51"/>
      <c r="V12" s="51"/>
      <c r="W12" s="51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</row>
    <row r="13" spans="1:86">
      <c r="A13" s="31">
        <v>4</v>
      </c>
      <c r="B13" s="13" t="s">
        <v>163</v>
      </c>
      <c r="C13" s="31" t="s">
        <v>134</v>
      </c>
      <c r="D13" s="37">
        <v>20</v>
      </c>
      <c r="E13" s="37">
        <v>21</v>
      </c>
      <c r="F13" s="57">
        <v>6750</v>
      </c>
      <c r="G13" s="57">
        <v>2200</v>
      </c>
      <c r="H13" s="31"/>
      <c r="I13" s="31"/>
      <c r="J13" s="31"/>
      <c r="K13" s="31"/>
      <c r="L13" s="37">
        <v>20</v>
      </c>
      <c r="M13" s="37">
        <v>21</v>
      </c>
      <c r="N13" s="57">
        <v>6750</v>
      </c>
      <c r="O13" s="57">
        <v>2200</v>
      </c>
      <c r="P13" s="15"/>
      <c r="Q13" s="15"/>
      <c r="R13" s="16"/>
      <c r="S13" s="16"/>
      <c r="T13" s="51"/>
      <c r="U13" s="51"/>
      <c r="V13" s="51"/>
      <c r="W13" s="51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</row>
    <row r="14" spans="1:86">
      <c r="A14" s="31">
        <v>5</v>
      </c>
      <c r="B14" s="13" t="s">
        <v>112</v>
      </c>
      <c r="C14" s="31" t="s">
        <v>134</v>
      </c>
      <c r="D14" s="37">
        <v>20</v>
      </c>
      <c r="E14" s="37">
        <v>22</v>
      </c>
      <c r="F14" s="57">
        <v>6750</v>
      </c>
      <c r="G14" s="57">
        <v>1599</v>
      </c>
      <c r="H14" s="31"/>
      <c r="I14" s="31"/>
      <c r="J14" s="31"/>
      <c r="K14" s="31"/>
      <c r="L14" s="37"/>
      <c r="M14" s="37"/>
      <c r="N14" s="56"/>
      <c r="O14" s="56"/>
      <c r="P14" s="15">
        <v>20</v>
      </c>
      <c r="Q14" s="15">
        <v>22</v>
      </c>
      <c r="R14" s="16">
        <v>6750</v>
      </c>
      <c r="S14" s="16">
        <v>1599</v>
      </c>
      <c r="T14" s="37"/>
      <c r="U14" s="51"/>
      <c r="V14" s="51"/>
      <c r="W14" s="51"/>
    </row>
    <row r="15" spans="1:86">
      <c r="A15" s="31">
        <v>6</v>
      </c>
      <c r="B15" s="6" t="s">
        <v>164</v>
      </c>
      <c r="C15" s="31" t="s">
        <v>132</v>
      </c>
      <c r="D15" s="37">
        <v>20</v>
      </c>
      <c r="E15" s="37"/>
      <c r="F15" s="57">
        <v>6750</v>
      </c>
      <c r="G15" s="56">
        <v>575</v>
      </c>
      <c r="H15" s="31"/>
      <c r="I15" s="31"/>
      <c r="J15" s="31"/>
      <c r="K15" s="31"/>
      <c r="L15" s="37"/>
      <c r="M15" s="37"/>
      <c r="N15" s="56"/>
      <c r="O15" s="56"/>
      <c r="P15" s="15">
        <v>20</v>
      </c>
      <c r="Q15" s="15"/>
      <c r="R15" s="16">
        <v>6750</v>
      </c>
      <c r="S15" s="15">
        <v>575</v>
      </c>
      <c r="T15" s="51"/>
      <c r="U15" s="51"/>
      <c r="V15" s="51"/>
      <c r="W15" s="51"/>
    </row>
    <row r="16" spans="1:86">
      <c r="A16" s="31">
        <v>7</v>
      </c>
      <c r="B16" s="6" t="s">
        <v>165</v>
      </c>
      <c r="C16" s="31" t="s">
        <v>116</v>
      </c>
      <c r="D16" s="37">
        <v>20</v>
      </c>
      <c r="E16" s="37">
        <v>23</v>
      </c>
      <c r="F16" s="57">
        <v>6750</v>
      </c>
      <c r="G16" s="57">
        <v>1000</v>
      </c>
      <c r="H16" s="31"/>
      <c r="I16" s="31"/>
      <c r="J16" s="31"/>
      <c r="K16" s="31"/>
      <c r="L16" s="37">
        <v>20</v>
      </c>
      <c r="M16" s="37">
        <v>23</v>
      </c>
      <c r="N16" s="57">
        <v>6750</v>
      </c>
      <c r="O16" s="57">
        <v>1000</v>
      </c>
      <c r="P16" s="15"/>
      <c r="Q16" s="15"/>
      <c r="R16" s="16"/>
      <c r="S16" s="16"/>
      <c r="T16" s="51"/>
      <c r="U16" s="51"/>
      <c r="V16" s="51"/>
      <c r="W16" s="51"/>
    </row>
    <row r="17" spans="1:86">
      <c r="A17" s="31">
        <v>8</v>
      </c>
      <c r="B17" s="6" t="s">
        <v>166</v>
      </c>
      <c r="C17" s="31" t="s">
        <v>116</v>
      </c>
      <c r="D17" s="37">
        <v>20</v>
      </c>
      <c r="E17" s="37">
        <v>35</v>
      </c>
      <c r="F17" s="57">
        <v>6750</v>
      </c>
      <c r="G17" s="56" t="s">
        <v>146</v>
      </c>
      <c r="H17" s="6"/>
      <c r="I17" s="6"/>
      <c r="J17" s="6"/>
      <c r="K17" s="6"/>
      <c r="L17" s="37"/>
      <c r="M17" s="37"/>
      <c r="N17" s="56"/>
      <c r="O17" s="56"/>
      <c r="P17" s="15">
        <v>20</v>
      </c>
      <c r="Q17" s="15">
        <v>35</v>
      </c>
      <c r="R17" s="15" t="s">
        <v>146</v>
      </c>
      <c r="S17" s="15" t="s">
        <v>146</v>
      </c>
      <c r="T17" s="51"/>
      <c r="U17" s="51"/>
      <c r="V17" s="51"/>
      <c r="W17" s="51"/>
    </row>
    <row r="18" spans="1:86">
      <c r="A18" s="31">
        <v>9</v>
      </c>
      <c r="B18" s="12" t="s">
        <v>166</v>
      </c>
      <c r="C18" s="31" t="s">
        <v>106</v>
      </c>
      <c r="D18" s="37">
        <v>20</v>
      </c>
      <c r="E18" s="37">
        <v>22</v>
      </c>
      <c r="F18" s="57">
        <v>6750</v>
      </c>
      <c r="G18" s="57">
        <v>1959</v>
      </c>
      <c r="H18" s="31"/>
      <c r="I18" s="31"/>
      <c r="J18" s="31"/>
      <c r="K18" s="31"/>
      <c r="L18" s="37"/>
      <c r="M18" s="37"/>
      <c r="N18" s="57"/>
      <c r="O18" s="57"/>
      <c r="P18" s="15">
        <v>20</v>
      </c>
      <c r="Q18" s="15">
        <v>22</v>
      </c>
      <c r="R18" s="16">
        <v>6750</v>
      </c>
      <c r="S18" s="16">
        <v>1959</v>
      </c>
      <c r="T18" s="51"/>
      <c r="U18" s="51"/>
      <c r="V18" s="51"/>
      <c r="W18" s="51"/>
    </row>
    <row r="19" spans="1:86">
      <c r="A19" s="31">
        <v>10</v>
      </c>
      <c r="B19" s="18" t="s">
        <v>167</v>
      </c>
      <c r="C19" s="29" t="s">
        <v>106</v>
      </c>
      <c r="D19" s="37">
        <v>20</v>
      </c>
      <c r="E19" s="37">
        <v>22</v>
      </c>
      <c r="F19" s="57">
        <v>6750</v>
      </c>
      <c r="G19" s="57">
        <v>1720</v>
      </c>
      <c r="H19" s="31"/>
      <c r="I19" s="31"/>
      <c r="J19" s="31"/>
      <c r="K19" s="31"/>
      <c r="L19" s="37"/>
      <c r="M19" s="37"/>
      <c r="N19" s="57"/>
      <c r="O19" s="57"/>
      <c r="P19" s="15">
        <v>20</v>
      </c>
      <c r="Q19" s="15">
        <v>22</v>
      </c>
      <c r="R19" s="16">
        <v>6750</v>
      </c>
      <c r="S19" s="16">
        <v>1720</v>
      </c>
      <c r="T19" s="51"/>
      <c r="U19" s="51"/>
      <c r="V19" s="51"/>
      <c r="W19" s="51"/>
    </row>
    <row r="20" spans="1:86">
      <c r="A20" s="31">
        <v>11</v>
      </c>
      <c r="B20" s="6" t="s">
        <v>112</v>
      </c>
      <c r="C20" s="31" t="s">
        <v>138</v>
      </c>
      <c r="D20" s="37">
        <v>20</v>
      </c>
      <c r="E20" s="37">
        <v>22</v>
      </c>
      <c r="F20" s="57">
        <v>6750</v>
      </c>
      <c r="G20" s="56">
        <v>999</v>
      </c>
      <c r="H20" s="31"/>
      <c r="I20" s="31"/>
      <c r="J20" s="31"/>
      <c r="K20" s="31"/>
      <c r="L20" s="37"/>
      <c r="M20" s="37"/>
      <c r="N20" s="56"/>
      <c r="O20" s="56"/>
      <c r="P20" s="15">
        <v>20</v>
      </c>
      <c r="Q20" s="15">
        <v>22</v>
      </c>
      <c r="R20" s="16">
        <v>6750</v>
      </c>
      <c r="S20" s="15">
        <v>999</v>
      </c>
      <c r="T20" s="51"/>
      <c r="U20" s="51"/>
      <c r="V20" s="51"/>
      <c r="W20" s="51"/>
    </row>
    <row r="21" spans="1:86">
      <c r="A21" s="31">
        <v>12</v>
      </c>
      <c r="B21" s="6" t="s">
        <v>163</v>
      </c>
      <c r="C21" s="31" t="s">
        <v>108</v>
      </c>
      <c r="D21" s="37">
        <v>20</v>
      </c>
      <c r="E21" s="37">
        <v>20</v>
      </c>
      <c r="F21" s="57">
        <v>6750</v>
      </c>
      <c r="G21" s="57">
        <v>1000</v>
      </c>
      <c r="H21" s="31"/>
      <c r="I21" s="31"/>
      <c r="J21" s="31"/>
      <c r="K21" s="31"/>
      <c r="L21" s="37">
        <v>20</v>
      </c>
      <c r="M21" s="37">
        <v>20</v>
      </c>
      <c r="N21" s="57">
        <v>6750</v>
      </c>
      <c r="O21" s="57">
        <v>1000</v>
      </c>
      <c r="P21" s="15"/>
      <c r="Q21" s="15"/>
      <c r="R21" s="15"/>
      <c r="S21" s="15"/>
      <c r="T21" s="51"/>
      <c r="U21" s="51"/>
      <c r="V21" s="51"/>
      <c r="W21" s="51"/>
    </row>
    <row r="22" spans="1:86">
      <c r="A22" s="31">
        <v>13</v>
      </c>
      <c r="B22" s="6" t="s">
        <v>166</v>
      </c>
      <c r="C22" s="31" t="s">
        <v>108</v>
      </c>
      <c r="D22" s="37">
        <v>20</v>
      </c>
      <c r="E22" s="37">
        <v>20</v>
      </c>
      <c r="F22" s="57">
        <v>6750</v>
      </c>
      <c r="G22" s="57">
        <v>1720</v>
      </c>
      <c r="H22" s="31"/>
      <c r="I22" s="31"/>
      <c r="J22" s="31"/>
      <c r="K22" s="31"/>
      <c r="L22" s="37"/>
      <c r="M22" s="37"/>
      <c r="N22" s="56"/>
      <c r="O22" s="56"/>
      <c r="P22" s="15">
        <v>20</v>
      </c>
      <c r="Q22" s="15">
        <v>20</v>
      </c>
      <c r="R22" s="16">
        <v>6750</v>
      </c>
      <c r="S22" s="16">
        <v>1720</v>
      </c>
      <c r="T22" s="51"/>
      <c r="U22" s="51"/>
      <c r="V22" s="51"/>
      <c r="W22" s="51"/>
    </row>
    <row r="23" spans="1:86" s="6" customFormat="1">
      <c r="A23" s="31">
        <v>14</v>
      </c>
      <c r="B23" s="13" t="s">
        <v>162</v>
      </c>
      <c r="C23" s="31" t="s">
        <v>129</v>
      </c>
      <c r="D23" s="37">
        <v>20</v>
      </c>
      <c r="E23" s="37">
        <v>22</v>
      </c>
      <c r="F23" s="57">
        <v>6750</v>
      </c>
      <c r="G23" s="57">
        <v>1600</v>
      </c>
      <c r="H23" s="31"/>
      <c r="I23" s="31"/>
      <c r="J23" s="31"/>
      <c r="K23" s="31"/>
      <c r="L23" s="37">
        <v>20</v>
      </c>
      <c r="M23" s="37">
        <v>22</v>
      </c>
      <c r="N23" s="57">
        <v>6750</v>
      </c>
      <c r="O23" s="57">
        <v>1600</v>
      </c>
      <c r="P23" s="15"/>
      <c r="Q23" s="15"/>
      <c r="R23" s="16"/>
      <c r="S23" s="16"/>
      <c r="T23" s="51"/>
      <c r="U23" s="51"/>
      <c r="V23" s="51"/>
      <c r="W23" s="51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</row>
    <row r="24" spans="1:86" s="6" customFormat="1">
      <c r="A24" s="31">
        <v>15</v>
      </c>
      <c r="B24" s="13" t="s">
        <v>168</v>
      </c>
      <c r="C24" s="31" t="s">
        <v>129</v>
      </c>
      <c r="D24" s="37">
        <v>20</v>
      </c>
      <c r="E24" s="37">
        <v>22</v>
      </c>
      <c r="F24" s="57">
        <v>6750</v>
      </c>
      <c r="G24" s="57">
        <v>1600</v>
      </c>
      <c r="H24" s="31"/>
      <c r="I24" s="31"/>
      <c r="J24" s="31"/>
      <c r="K24" s="31"/>
      <c r="L24" s="37"/>
      <c r="M24" s="37"/>
      <c r="N24" s="56"/>
      <c r="O24" s="56"/>
      <c r="P24" s="15">
        <v>20</v>
      </c>
      <c r="Q24" s="15">
        <v>22</v>
      </c>
      <c r="R24" s="16">
        <v>6750</v>
      </c>
      <c r="S24" s="16">
        <v>1600</v>
      </c>
      <c r="T24" s="51"/>
      <c r="U24" s="51"/>
      <c r="V24" s="51"/>
      <c r="W24" s="51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</row>
    <row r="25" spans="1:86" s="6" customFormat="1">
      <c r="A25" s="31">
        <v>16</v>
      </c>
      <c r="B25" s="13" t="s">
        <v>169</v>
      </c>
      <c r="C25" s="31" t="s">
        <v>139</v>
      </c>
      <c r="D25" s="37">
        <v>20</v>
      </c>
      <c r="E25" s="37">
        <v>23</v>
      </c>
      <c r="F25" s="57">
        <v>6750</v>
      </c>
      <c r="G25" s="57">
        <v>2080</v>
      </c>
      <c r="H25" s="31"/>
      <c r="I25" s="31"/>
      <c r="J25" s="31"/>
      <c r="K25" s="31"/>
      <c r="L25" s="37">
        <v>20</v>
      </c>
      <c r="M25" s="37">
        <v>23</v>
      </c>
      <c r="N25" s="57">
        <v>6750</v>
      </c>
      <c r="O25" s="57">
        <v>2080</v>
      </c>
      <c r="P25" s="15"/>
      <c r="Q25" s="15"/>
      <c r="R25" s="16"/>
      <c r="S25" s="16"/>
      <c r="T25" s="51"/>
      <c r="U25" s="51"/>
      <c r="V25" s="51"/>
      <c r="W25" s="51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</row>
    <row r="26" spans="1:86" s="6" customFormat="1">
      <c r="A26" s="31">
        <v>17</v>
      </c>
      <c r="B26" s="13" t="s">
        <v>165</v>
      </c>
      <c r="C26" s="31" t="s">
        <v>140</v>
      </c>
      <c r="D26" s="37">
        <v>20</v>
      </c>
      <c r="E26" s="37">
        <v>37</v>
      </c>
      <c r="F26" s="57">
        <v>6750</v>
      </c>
      <c r="G26" s="57">
        <v>1000</v>
      </c>
      <c r="H26" s="31"/>
      <c r="I26" s="31"/>
      <c r="J26" s="31"/>
      <c r="K26" s="31"/>
      <c r="L26" s="37">
        <v>20</v>
      </c>
      <c r="M26" s="37">
        <v>37</v>
      </c>
      <c r="N26" s="57">
        <v>6750</v>
      </c>
      <c r="O26" s="57">
        <v>1000</v>
      </c>
      <c r="P26" s="15"/>
      <c r="Q26" s="15"/>
      <c r="R26" s="16"/>
      <c r="S26" s="16"/>
      <c r="T26" s="51"/>
      <c r="U26" s="51"/>
      <c r="V26" s="51"/>
      <c r="W26" s="51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</row>
    <row r="27" spans="1:86" s="6" customFormat="1">
      <c r="A27" s="31">
        <v>18</v>
      </c>
      <c r="B27" s="13" t="s">
        <v>170</v>
      </c>
      <c r="C27" s="31" t="s">
        <v>140</v>
      </c>
      <c r="D27" s="37">
        <v>20</v>
      </c>
      <c r="E27" s="37">
        <v>22</v>
      </c>
      <c r="F27" s="57">
        <v>6750</v>
      </c>
      <c r="G27" s="57">
        <v>3400</v>
      </c>
      <c r="H27" s="31"/>
      <c r="I27" s="31"/>
      <c r="J27" s="31"/>
      <c r="K27" s="31"/>
      <c r="L27" s="37">
        <v>20</v>
      </c>
      <c r="M27" s="37">
        <v>22</v>
      </c>
      <c r="N27" s="57">
        <v>6750</v>
      </c>
      <c r="O27" s="57">
        <v>3400</v>
      </c>
      <c r="P27" s="15"/>
      <c r="Q27" s="15"/>
      <c r="R27" s="16"/>
      <c r="S27" s="16"/>
      <c r="T27" s="51"/>
      <c r="U27" s="51"/>
      <c r="V27" s="51"/>
      <c r="W27" s="51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</row>
    <row r="28" spans="1:86">
      <c r="A28" s="31">
        <v>19</v>
      </c>
      <c r="B28" s="6" t="s">
        <v>161</v>
      </c>
      <c r="C28" s="31" t="s">
        <v>111</v>
      </c>
      <c r="D28" s="37">
        <v>20</v>
      </c>
      <c r="E28" s="37">
        <v>25</v>
      </c>
      <c r="F28" s="57">
        <v>6750</v>
      </c>
      <c r="G28" s="57">
        <v>1080</v>
      </c>
      <c r="H28" s="31"/>
      <c r="I28" s="31"/>
      <c r="J28" s="31"/>
      <c r="K28" s="31"/>
      <c r="L28" s="37">
        <v>20</v>
      </c>
      <c r="M28" s="37">
        <v>25</v>
      </c>
      <c r="N28" s="57">
        <v>6750</v>
      </c>
      <c r="O28" s="57">
        <v>1080</v>
      </c>
      <c r="P28" s="15"/>
      <c r="Q28" s="15"/>
      <c r="R28" s="16"/>
      <c r="S28" s="16"/>
      <c r="T28" s="51"/>
      <c r="U28" s="51"/>
      <c r="V28" s="51"/>
      <c r="W28" s="51"/>
    </row>
    <row r="29" spans="1:86">
      <c r="A29" s="31">
        <v>20</v>
      </c>
      <c r="B29" s="6" t="s">
        <v>162</v>
      </c>
      <c r="C29" s="31" t="s">
        <v>111</v>
      </c>
      <c r="D29" s="37">
        <v>20</v>
      </c>
      <c r="E29" s="37">
        <v>25</v>
      </c>
      <c r="F29" s="57">
        <v>6750</v>
      </c>
      <c r="G29" s="57">
        <v>1080</v>
      </c>
      <c r="H29" s="31"/>
      <c r="I29" s="31"/>
      <c r="J29" s="31"/>
      <c r="K29" s="31"/>
      <c r="L29" s="37"/>
      <c r="M29" s="37"/>
      <c r="N29" s="56"/>
      <c r="O29" s="56"/>
      <c r="P29" s="15">
        <v>20</v>
      </c>
      <c r="Q29" s="15">
        <v>25</v>
      </c>
      <c r="R29" s="16">
        <v>6750</v>
      </c>
      <c r="S29" s="16">
        <v>1080</v>
      </c>
      <c r="T29" s="51"/>
      <c r="U29" s="51"/>
      <c r="V29" s="51"/>
      <c r="W29" s="51"/>
    </row>
    <row r="30" spans="1:86">
      <c r="A30" s="31">
        <v>21</v>
      </c>
      <c r="B30" s="6" t="s">
        <v>166</v>
      </c>
      <c r="C30" s="31" t="s">
        <v>104</v>
      </c>
      <c r="D30" s="37">
        <v>20</v>
      </c>
      <c r="E30" s="37">
        <v>37</v>
      </c>
      <c r="F30" s="57">
        <v>6750</v>
      </c>
      <c r="G30" s="57">
        <v>1959</v>
      </c>
      <c r="H30" s="31"/>
      <c r="I30" s="31"/>
      <c r="J30" s="31"/>
      <c r="K30" s="31"/>
      <c r="L30" s="37"/>
      <c r="M30" s="37"/>
      <c r="N30" s="56"/>
      <c r="O30" s="56"/>
      <c r="P30" s="15">
        <v>20</v>
      </c>
      <c r="Q30" s="15">
        <v>37</v>
      </c>
      <c r="R30" s="16">
        <v>6750</v>
      </c>
      <c r="S30" s="16">
        <v>1959</v>
      </c>
      <c r="T30" s="51"/>
      <c r="U30" s="51"/>
      <c r="V30" s="51"/>
      <c r="W30" s="51"/>
    </row>
    <row r="31" spans="1:86">
      <c r="A31" s="122">
        <v>22</v>
      </c>
      <c r="B31" s="13" t="s">
        <v>112</v>
      </c>
      <c r="C31" s="122" t="s">
        <v>265</v>
      </c>
      <c r="D31" s="121">
        <v>20</v>
      </c>
      <c r="E31" s="121"/>
      <c r="F31" s="57">
        <v>6750</v>
      </c>
      <c r="G31" s="57"/>
      <c r="H31" s="122"/>
      <c r="I31" s="122"/>
      <c r="J31" s="122"/>
      <c r="K31" s="122"/>
      <c r="L31" s="121"/>
      <c r="M31" s="121"/>
      <c r="N31" s="120"/>
      <c r="O31" s="120"/>
      <c r="P31" s="9">
        <v>20</v>
      </c>
      <c r="Q31" s="9"/>
      <c r="R31" s="109">
        <v>6750</v>
      </c>
      <c r="S31" s="16"/>
      <c r="T31" s="51"/>
      <c r="U31" s="51"/>
      <c r="V31" s="51"/>
      <c r="W31" s="51"/>
    </row>
    <row r="32" spans="1:86">
      <c r="A32" s="122">
        <v>23</v>
      </c>
      <c r="B32" s="130" t="s">
        <v>1</v>
      </c>
      <c r="C32" s="122" t="s">
        <v>265</v>
      </c>
      <c r="D32" s="121">
        <v>20</v>
      </c>
      <c r="E32" s="121"/>
      <c r="F32" s="57">
        <v>6750</v>
      </c>
      <c r="G32" s="57"/>
      <c r="H32" s="122"/>
      <c r="I32" s="122"/>
      <c r="J32" s="122"/>
      <c r="K32" s="122"/>
      <c r="L32" s="121"/>
      <c r="M32" s="121"/>
      <c r="N32" s="120"/>
      <c r="O32" s="120"/>
      <c r="P32" s="9">
        <v>20</v>
      </c>
      <c r="Q32" s="9"/>
      <c r="R32" s="109">
        <v>6750</v>
      </c>
      <c r="S32" s="16"/>
      <c r="T32" s="51"/>
      <c r="U32" s="51"/>
      <c r="V32" s="51"/>
      <c r="W32" s="51"/>
    </row>
    <row r="33" spans="1:23">
      <c r="A33" s="122">
        <v>24</v>
      </c>
      <c r="B33" s="130" t="s">
        <v>1</v>
      </c>
      <c r="C33" s="122" t="s">
        <v>260</v>
      </c>
      <c r="D33" s="121">
        <v>20</v>
      </c>
      <c r="E33" s="121"/>
      <c r="F33" s="57">
        <v>6750</v>
      </c>
      <c r="G33" s="57"/>
      <c r="H33" s="122"/>
      <c r="I33" s="122"/>
      <c r="J33" s="122"/>
      <c r="K33" s="122"/>
      <c r="L33" s="121"/>
      <c r="M33" s="121"/>
      <c r="N33" s="120"/>
      <c r="O33" s="120"/>
      <c r="P33" s="9">
        <v>20</v>
      </c>
      <c r="Q33" s="9"/>
      <c r="R33" s="109">
        <v>6750</v>
      </c>
      <c r="S33" s="16"/>
      <c r="T33" s="51"/>
      <c r="U33" s="51"/>
      <c r="V33" s="51"/>
      <c r="W33" s="51"/>
    </row>
    <row r="34" spans="1:23">
      <c r="A34" s="122">
        <v>25</v>
      </c>
      <c r="B34" s="130" t="s">
        <v>1</v>
      </c>
      <c r="C34" s="122" t="s">
        <v>298</v>
      </c>
      <c r="D34" s="121">
        <v>20</v>
      </c>
      <c r="E34" s="121"/>
      <c r="F34" s="57">
        <v>6750</v>
      </c>
      <c r="G34" s="57"/>
      <c r="H34" s="122"/>
      <c r="I34" s="122"/>
      <c r="J34" s="122"/>
      <c r="K34" s="122"/>
      <c r="L34" s="121"/>
      <c r="M34" s="121"/>
      <c r="N34" s="120"/>
      <c r="O34" s="120"/>
      <c r="P34" s="9">
        <v>20</v>
      </c>
      <c r="Q34" s="9"/>
      <c r="R34" s="109">
        <v>6750</v>
      </c>
      <c r="S34" s="16"/>
      <c r="T34" s="51"/>
      <c r="U34" s="51"/>
      <c r="V34" s="51"/>
      <c r="W34" s="51"/>
    </row>
    <row r="35" spans="1:23">
      <c r="A35" s="122">
        <v>26</v>
      </c>
      <c r="B35" s="130" t="s">
        <v>1</v>
      </c>
      <c r="C35" s="122" t="s">
        <v>263</v>
      </c>
      <c r="D35" s="121">
        <v>20</v>
      </c>
      <c r="E35" s="121"/>
      <c r="F35" s="57">
        <v>6750</v>
      </c>
      <c r="G35" s="57"/>
      <c r="H35" s="122"/>
      <c r="I35" s="122"/>
      <c r="J35" s="122"/>
      <c r="K35" s="122"/>
      <c r="L35" s="121"/>
      <c r="M35" s="121"/>
      <c r="N35" s="120"/>
      <c r="O35" s="120"/>
      <c r="P35" s="9">
        <v>20</v>
      </c>
      <c r="Q35" s="9"/>
      <c r="R35" s="109">
        <v>6750</v>
      </c>
      <c r="S35" s="16"/>
      <c r="T35" s="51"/>
      <c r="U35" s="51"/>
      <c r="V35" s="51"/>
      <c r="W35" s="51"/>
    </row>
    <row r="36" spans="1:23">
      <c r="A36" s="122">
        <v>27</v>
      </c>
      <c r="B36" s="130" t="s">
        <v>1</v>
      </c>
      <c r="C36" s="122" t="s">
        <v>263</v>
      </c>
      <c r="D36" s="121">
        <v>20</v>
      </c>
      <c r="E36" s="121"/>
      <c r="F36" s="57">
        <v>6750</v>
      </c>
      <c r="G36" s="57"/>
      <c r="H36" s="122"/>
      <c r="I36" s="122"/>
      <c r="J36" s="122"/>
      <c r="K36" s="122"/>
      <c r="L36" s="121"/>
      <c r="M36" s="121"/>
      <c r="N36" s="120"/>
      <c r="O36" s="120"/>
      <c r="P36" s="9">
        <v>20</v>
      </c>
      <c r="Q36" s="9"/>
      <c r="R36" s="109">
        <v>6750</v>
      </c>
      <c r="S36" s="16"/>
      <c r="T36" s="51"/>
      <c r="U36" s="51"/>
      <c r="V36" s="51"/>
      <c r="W36" s="51"/>
    </row>
    <row r="37" spans="1:23">
      <c r="A37" s="122">
        <v>28</v>
      </c>
      <c r="B37" s="130" t="s">
        <v>1</v>
      </c>
      <c r="C37" s="122" t="s">
        <v>294</v>
      </c>
      <c r="D37" s="121">
        <v>20</v>
      </c>
      <c r="E37" s="121"/>
      <c r="F37" s="57">
        <v>6750</v>
      </c>
      <c r="G37" s="57"/>
      <c r="H37" s="122"/>
      <c r="I37" s="122"/>
      <c r="J37" s="122"/>
      <c r="K37" s="122"/>
      <c r="L37" s="121"/>
      <c r="M37" s="121"/>
      <c r="N37" s="120"/>
      <c r="O37" s="120"/>
      <c r="P37" s="9">
        <v>20</v>
      </c>
      <c r="Q37" s="9"/>
      <c r="R37" s="109">
        <v>6750</v>
      </c>
      <c r="S37" s="16"/>
      <c r="T37" s="51"/>
      <c r="U37" s="51"/>
      <c r="V37" s="51"/>
      <c r="W37" s="51"/>
    </row>
    <row r="38" spans="1:23">
      <c r="A38" s="165" t="s">
        <v>14</v>
      </c>
      <c r="B38" s="178"/>
      <c r="C38" s="35"/>
      <c r="D38" s="37"/>
      <c r="E38" s="37"/>
      <c r="F38" s="56"/>
      <c r="G38" s="56"/>
      <c r="H38" s="31"/>
      <c r="I38" s="31"/>
      <c r="J38" s="31"/>
      <c r="K38" s="31"/>
      <c r="L38" s="37"/>
      <c r="M38" s="37"/>
      <c r="N38" s="56"/>
      <c r="O38" s="56"/>
      <c r="P38" s="31"/>
      <c r="Q38" s="31"/>
      <c r="R38" s="15"/>
      <c r="S38" s="15"/>
      <c r="T38" s="37"/>
      <c r="U38" s="37"/>
      <c r="V38" s="37"/>
      <c r="W38" s="37"/>
    </row>
    <row r="39" spans="1:23">
      <c r="A39" s="175" t="s">
        <v>96</v>
      </c>
      <c r="B39" s="176"/>
      <c r="C39" s="177"/>
      <c r="D39" s="37"/>
      <c r="E39" s="37"/>
      <c r="F39" s="77"/>
      <c r="G39" s="77"/>
      <c r="H39" s="6"/>
      <c r="I39" s="6"/>
      <c r="J39" s="7"/>
      <c r="K39" s="7"/>
      <c r="L39" s="37"/>
      <c r="M39" s="37"/>
      <c r="N39" s="77"/>
      <c r="O39" s="77"/>
      <c r="P39" s="6"/>
      <c r="Q39" s="6"/>
      <c r="R39" s="92"/>
      <c r="S39" s="92"/>
      <c r="T39" s="51"/>
      <c r="U39" s="51"/>
      <c r="V39" s="51"/>
      <c r="W39" s="51"/>
    </row>
    <row r="40" spans="1:23">
      <c r="A40" s="31">
        <v>1</v>
      </c>
      <c r="B40" s="6" t="s">
        <v>36</v>
      </c>
      <c r="C40" s="31" t="s">
        <v>17</v>
      </c>
      <c r="D40" s="37">
        <v>20</v>
      </c>
      <c r="E40" s="37">
        <v>23</v>
      </c>
      <c r="F40" s="77">
        <v>6750</v>
      </c>
      <c r="G40" s="77">
        <v>4600</v>
      </c>
      <c r="H40" s="6"/>
      <c r="I40" s="6"/>
      <c r="J40" s="7"/>
      <c r="K40" s="7"/>
      <c r="L40" s="37">
        <v>20</v>
      </c>
      <c r="M40" s="37">
        <v>23</v>
      </c>
      <c r="N40" s="77">
        <v>6750</v>
      </c>
      <c r="O40" s="77">
        <v>4600</v>
      </c>
      <c r="P40" s="6"/>
      <c r="Q40" s="6"/>
      <c r="R40" s="92"/>
      <c r="S40" s="92"/>
      <c r="T40" s="51"/>
      <c r="U40" s="51"/>
      <c r="V40" s="51"/>
      <c r="W40" s="51"/>
    </row>
    <row r="41" spans="1:23">
      <c r="A41" s="31">
        <v>2</v>
      </c>
      <c r="B41" s="6" t="s">
        <v>49</v>
      </c>
      <c r="C41" s="31" t="s">
        <v>17</v>
      </c>
      <c r="D41" s="37">
        <v>20</v>
      </c>
      <c r="E41" s="37">
        <v>25</v>
      </c>
      <c r="F41" s="77">
        <v>6750</v>
      </c>
      <c r="G41" s="77">
        <v>4600</v>
      </c>
      <c r="H41" s="6"/>
      <c r="I41" s="6"/>
      <c r="J41" s="7"/>
      <c r="K41" s="7"/>
      <c r="L41" s="37"/>
      <c r="M41" s="37"/>
      <c r="N41" s="77"/>
      <c r="O41" s="77"/>
      <c r="P41" s="6">
        <v>20</v>
      </c>
      <c r="Q41" s="6">
        <v>25</v>
      </c>
      <c r="R41" s="92">
        <v>6750</v>
      </c>
      <c r="S41" s="92">
        <v>4600</v>
      </c>
      <c r="T41" s="51"/>
      <c r="U41" s="51"/>
      <c r="V41" s="51"/>
      <c r="W41" s="51"/>
    </row>
    <row r="42" spans="1:23">
      <c r="A42" s="31">
        <v>3</v>
      </c>
      <c r="B42" s="6" t="s">
        <v>37</v>
      </c>
      <c r="C42" s="31" t="s">
        <v>21</v>
      </c>
      <c r="D42" s="37">
        <v>20</v>
      </c>
      <c r="E42" s="37">
        <v>25</v>
      </c>
      <c r="F42" s="77">
        <v>6750</v>
      </c>
      <c r="G42" s="77">
        <v>4600</v>
      </c>
      <c r="H42" s="6">
        <v>20</v>
      </c>
      <c r="I42" s="6">
        <v>25</v>
      </c>
      <c r="J42" s="7">
        <v>6750</v>
      </c>
      <c r="K42" s="7">
        <v>4600</v>
      </c>
      <c r="L42" s="37"/>
      <c r="M42" s="37"/>
      <c r="N42" s="77"/>
      <c r="O42" s="77"/>
      <c r="P42" s="6"/>
      <c r="Q42" s="6"/>
      <c r="R42" s="92"/>
      <c r="S42" s="92"/>
      <c r="T42" s="51"/>
      <c r="U42" s="51"/>
      <c r="V42" s="51"/>
      <c r="W42" s="51"/>
    </row>
    <row r="43" spans="1:23">
      <c r="A43" s="122">
        <v>4</v>
      </c>
      <c r="B43" s="6" t="s">
        <v>39</v>
      </c>
      <c r="C43" s="31" t="s">
        <v>24</v>
      </c>
      <c r="D43" s="37">
        <v>20</v>
      </c>
      <c r="E43" s="37">
        <v>22</v>
      </c>
      <c r="F43" s="77">
        <v>6750</v>
      </c>
      <c r="G43" s="77">
        <v>4600</v>
      </c>
      <c r="H43" s="6">
        <v>20</v>
      </c>
      <c r="I43" s="6">
        <v>22</v>
      </c>
      <c r="J43" s="7">
        <v>6750</v>
      </c>
      <c r="K43" s="7">
        <v>4600</v>
      </c>
      <c r="L43" s="37"/>
      <c r="M43" s="37"/>
      <c r="N43" s="77"/>
      <c r="O43" s="77"/>
      <c r="P43" s="6"/>
      <c r="Q43" s="6"/>
      <c r="R43" s="92"/>
      <c r="S43" s="92"/>
      <c r="T43" s="51"/>
      <c r="U43" s="51"/>
      <c r="V43" s="51"/>
      <c r="W43" s="51"/>
    </row>
    <row r="44" spans="1:23">
      <c r="A44" s="122">
        <v>5</v>
      </c>
      <c r="B44" s="6" t="s">
        <v>40</v>
      </c>
      <c r="C44" s="31" t="s">
        <v>24</v>
      </c>
      <c r="D44" s="37">
        <v>20</v>
      </c>
      <c r="E44" s="37">
        <v>26</v>
      </c>
      <c r="F44" s="77">
        <v>6750</v>
      </c>
      <c r="G44" s="77">
        <v>4600</v>
      </c>
      <c r="H44" s="6"/>
      <c r="I44" s="6"/>
      <c r="J44" s="7"/>
      <c r="K44" s="7"/>
      <c r="L44" s="37"/>
      <c r="M44" s="37"/>
      <c r="N44" s="77"/>
      <c r="O44" s="77"/>
      <c r="P44" s="6">
        <v>20</v>
      </c>
      <c r="Q44" s="6">
        <v>26</v>
      </c>
      <c r="R44" s="92">
        <v>6750</v>
      </c>
      <c r="S44" s="92">
        <v>4600</v>
      </c>
      <c r="T44" s="51"/>
      <c r="U44" s="51"/>
      <c r="V44" s="51"/>
      <c r="W44" s="51"/>
    </row>
    <row r="45" spans="1:23">
      <c r="A45" s="122">
        <v>6</v>
      </c>
      <c r="B45" s="6" t="s">
        <v>41</v>
      </c>
      <c r="C45" s="31" t="s">
        <v>25</v>
      </c>
      <c r="D45" s="37">
        <v>20</v>
      </c>
      <c r="E45" s="37">
        <v>22</v>
      </c>
      <c r="F45" s="77">
        <v>6750</v>
      </c>
      <c r="G45" s="77">
        <v>4600</v>
      </c>
      <c r="H45" s="6"/>
      <c r="I45" s="6"/>
      <c r="J45" s="7"/>
      <c r="K45" s="7"/>
      <c r="L45" s="37">
        <v>20</v>
      </c>
      <c r="M45" s="37">
        <v>22</v>
      </c>
      <c r="N45" s="77">
        <v>6750</v>
      </c>
      <c r="O45" s="77">
        <v>4600</v>
      </c>
      <c r="P45" s="6"/>
      <c r="Q45" s="6"/>
      <c r="R45" s="92"/>
      <c r="S45" s="92"/>
      <c r="T45" s="51"/>
      <c r="U45" s="51"/>
      <c r="V45" s="51"/>
      <c r="W45" s="51"/>
    </row>
    <row r="46" spans="1:23">
      <c r="A46" s="122">
        <v>7</v>
      </c>
      <c r="B46" s="6" t="s">
        <v>42</v>
      </c>
      <c r="C46" s="31" t="s">
        <v>25</v>
      </c>
      <c r="D46" s="37">
        <v>20</v>
      </c>
      <c r="E46" s="37">
        <v>26</v>
      </c>
      <c r="F46" s="77">
        <v>6750</v>
      </c>
      <c r="G46" s="77">
        <v>4600</v>
      </c>
      <c r="H46" s="6"/>
      <c r="I46" s="6"/>
      <c r="J46" s="7"/>
      <c r="K46" s="7"/>
      <c r="L46" s="37"/>
      <c r="M46" s="37"/>
      <c r="N46" s="77"/>
      <c r="O46" s="77"/>
      <c r="P46" s="6">
        <v>20</v>
      </c>
      <c r="Q46" s="6">
        <v>26</v>
      </c>
      <c r="R46" s="92">
        <v>6750</v>
      </c>
      <c r="S46" s="92">
        <v>4600</v>
      </c>
      <c r="T46" s="51"/>
      <c r="U46" s="51"/>
      <c r="V46" s="51"/>
      <c r="W46" s="51"/>
    </row>
    <row r="47" spans="1:23">
      <c r="A47" s="122">
        <v>8</v>
      </c>
      <c r="B47" s="6" t="s">
        <v>43</v>
      </c>
      <c r="C47" s="31" t="s">
        <v>26</v>
      </c>
      <c r="D47" s="37">
        <v>20</v>
      </c>
      <c r="E47" s="37">
        <v>25</v>
      </c>
      <c r="F47" s="77">
        <v>6750</v>
      </c>
      <c r="G47" s="77">
        <v>2200</v>
      </c>
      <c r="H47" s="6">
        <v>20</v>
      </c>
      <c r="I47" s="6">
        <v>25</v>
      </c>
      <c r="J47" s="7">
        <v>6750</v>
      </c>
      <c r="K47" s="7">
        <v>2200</v>
      </c>
      <c r="L47" s="37"/>
      <c r="M47" s="37"/>
      <c r="N47" s="77"/>
      <c r="O47" s="77"/>
      <c r="P47" s="6"/>
      <c r="Q47" s="6"/>
      <c r="R47" s="92"/>
      <c r="S47" s="92"/>
      <c r="T47" s="51"/>
      <c r="U47" s="51"/>
      <c r="V47" s="51"/>
      <c r="W47" s="51"/>
    </row>
    <row r="48" spans="1:23">
      <c r="A48" s="122">
        <v>9</v>
      </c>
      <c r="B48" s="6" t="s">
        <v>44</v>
      </c>
      <c r="C48" s="31" t="s">
        <v>26</v>
      </c>
      <c r="D48" s="37">
        <v>20</v>
      </c>
      <c r="E48" s="37">
        <v>26</v>
      </c>
      <c r="F48" s="77">
        <v>6750</v>
      </c>
      <c r="G48" s="77">
        <v>4600</v>
      </c>
      <c r="H48" s="6"/>
      <c r="I48" s="6"/>
      <c r="J48" s="7"/>
      <c r="K48" s="7"/>
      <c r="L48" s="37"/>
      <c r="M48" s="37"/>
      <c r="N48" s="77"/>
      <c r="O48" s="77"/>
      <c r="P48" s="6">
        <v>20</v>
      </c>
      <c r="Q48" s="6">
        <v>26</v>
      </c>
      <c r="R48" s="92">
        <v>6750</v>
      </c>
      <c r="S48" s="92">
        <v>4600</v>
      </c>
      <c r="T48" s="51"/>
      <c r="U48" s="51"/>
      <c r="V48" s="51"/>
      <c r="W48" s="51"/>
    </row>
    <row r="49" spans="1:23">
      <c r="A49" s="122">
        <v>10</v>
      </c>
      <c r="B49" s="6" t="s">
        <v>45</v>
      </c>
      <c r="C49" s="31" t="s">
        <v>27</v>
      </c>
      <c r="D49" s="37">
        <v>20</v>
      </c>
      <c r="E49" s="37">
        <v>23</v>
      </c>
      <c r="F49" s="77">
        <v>6750</v>
      </c>
      <c r="G49" s="77">
        <v>4600</v>
      </c>
      <c r="H49" s="6"/>
      <c r="I49" s="6"/>
      <c r="J49" s="7"/>
      <c r="K49" s="7"/>
      <c r="L49" s="37">
        <v>20</v>
      </c>
      <c r="M49" s="37">
        <v>23</v>
      </c>
      <c r="N49" s="77">
        <v>6750</v>
      </c>
      <c r="O49" s="77">
        <v>4600</v>
      </c>
      <c r="P49" s="6"/>
      <c r="Q49" s="6"/>
      <c r="R49" s="92"/>
      <c r="S49" s="92"/>
      <c r="T49" s="51"/>
      <c r="U49" s="51"/>
      <c r="V49" s="51"/>
      <c r="W49" s="51"/>
    </row>
    <row r="50" spans="1:23">
      <c r="A50" s="122">
        <v>11</v>
      </c>
      <c r="B50" s="6" t="s">
        <v>46</v>
      </c>
      <c r="C50" s="31" t="s">
        <v>27</v>
      </c>
      <c r="D50" s="37">
        <v>20</v>
      </c>
      <c r="E50" s="37">
        <v>25</v>
      </c>
      <c r="F50" s="77">
        <v>6750</v>
      </c>
      <c r="G50" s="77">
        <v>4600</v>
      </c>
      <c r="H50" s="6"/>
      <c r="I50" s="6"/>
      <c r="J50" s="7"/>
      <c r="K50" s="7"/>
      <c r="L50" s="37"/>
      <c r="M50" s="37"/>
      <c r="N50" s="77"/>
      <c r="O50" s="77"/>
      <c r="P50" s="8">
        <v>20</v>
      </c>
      <c r="Q50" s="8">
        <v>25</v>
      </c>
      <c r="R50" s="94">
        <v>6750</v>
      </c>
      <c r="S50" s="94">
        <v>4600</v>
      </c>
      <c r="T50" s="51"/>
      <c r="U50" s="51"/>
      <c r="V50" s="51"/>
      <c r="W50" s="51"/>
    </row>
    <row r="51" spans="1:23">
      <c r="A51" s="122">
        <v>12</v>
      </c>
      <c r="B51" s="6" t="s">
        <v>47</v>
      </c>
      <c r="C51" s="31" t="s">
        <v>29</v>
      </c>
      <c r="D51" s="37">
        <v>20</v>
      </c>
      <c r="E51" s="37">
        <v>25</v>
      </c>
      <c r="F51" s="77">
        <v>6750</v>
      </c>
      <c r="G51" s="77">
        <v>4600</v>
      </c>
      <c r="H51" s="6">
        <v>20</v>
      </c>
      <c r="I51" s="6">
        <v>25</v>
      </c>
      <c r="J51" s="7">
        <v>6750</v>
      </c>
      <c r="K51" s="7">
        <v>4600</v>
      </c>
      <c r="L51" s="37"/>
      <c r="M51" s="37"/>
      <c r="N51" s="77"/>
      <c r="O51" s="77"/>
      <c r="P51" s="6"/>
      <c r="Q51" s="6"/>
      <c r="R51" s="92"/>
      <c r="S51" s="92"/>
      <c r="T51" s="51"/>
      <c r="U51" s="51"/>
      <c r="V51" s="51"/>
      <c r="W51" s="51"/>
    </row>
    <row r="52" spans="1:23">
      <c r="A52" s="122">
        <v>13</v>
      </c>
      <c r="B52" s="6" t="s">
        <v>32</v>
      </c>
      <c r="C52" s="31" t="s">
        <v>30</v>
      </c>
      <c r="D52" s="37">
        <v>20</v>
      </c>
      <c r="E52" s="37">
        <v>31</v>
      </c>
      <c r="F52" s="77">
        <v>6750</v>
      </c>
      <c r="G52" s="77">
        <v>4600</v>
      </c>
      <c r="H52" s="6">
        <v>20</v>
      </c>
      <c r="I52" s="6">
        <v>31</v>
      </c>
      <c r="J52" s="7">
        <v>6750</v>
      </c>
      <c r="K52" s="7">
        <v>4600</v>
      </c>
      <c r="L52" s="37"/>
      <c r="M52" s="37"/>
      <c r="N52" s="77"/>
      <c r="O52" s="77"/>
      <c r="P52" s="6"/>
      <c r="Q52" s="6"/>
      <c r="R52" s="92"/>
      <c r="S52" s="92"/>
      <c r="T52" s="51"/>
      <c r="U52" s="51"/>
      <c r="V52" s="51"/>
      <c r="W52" s="51"/>
    </row>
    <row r="53" spans="1:23">
      <c r="A53" s="122">
        <v>14</v>
      </c>
      <c r="B53" s="6" t="s">
        <v>48</v>
      </c>
      <c r="C53" s="31" t="s">
        <v>30</v>
      </c>
      <c r="D53" s="37">
        <v>20</v>
      </c>
      <c r="E53" s="37">
        <v>25</v>
      </c>
      <c r="F53" s="77">
        <v>6750</v>
      </c>
      <c r="G53" s="77">
        <v>4600</v>
      </c>
      <c r="H53" s="6"/>
      <c r="I53" s="6"/>
      <c r="J53" s="7"/>
      <c r="K53" s="7"/>
      <c r="L53" s="37"/>
      <c r="M53" s="37"/>
      <c r="N53" s="77"/>
      <c r="O53" s="77"/>
      <c r="P53" s="6">
        <v>20</v>
      </c>
      <c r="Q53" s="6">
        <v>25</v>
      </c>
      <c r="R53" s="92">
        <v>6750</v>
      </c>
      <c r="S53" s="92">
        <v>4600</v>
      </c>
      <c r="T53" s="51"/>
      <c r="U53" s="51"/>
      <c r="V53" s="51"/>
      <c r="W53" s="51"/>
    </row>
    <row r="54" spans="1:23">
      <c r="A54" s="122">
        <v>15</v>
      </c>
      <c r="B54" s="6" t="s">
        <v>38</v>
      </c>
      <c r="C54" s="31" t="s">
        <v>21</v>
      </c>
      <c r="D54" s="37">
        <v>20</v>
      </c>
      <c r="E54" s="37" t="s">
        <v>70</v>
      </c>
      <c r="F54" s="77">
        <v>6750</v>
      </c>
      <c r="G54" s="56" t="s">
        <v>70</v>
      </c>
      <c r="H54" s="6"/>
      <c r="I54" s="6"/>
      <c r="J54" s="7"/>
      <c r="K54" s="7"/>
      <c r="L54" s="37"/>
      <c r="M54" s="37"/>
      <c r="N54" s="77"/>
      <c r="O54" s="77"/>
      <c r="P54" s="8">
        <v>20</v>
      </c>
      <c r="Q54" s="9" t="s">
        <v>70</v>
      </c>
      <c r="R54" s="94">
        <v>6750</v>
      </c>
      <c r="S54" s="98" t="s">
        <v>70</v>
      </c>
      <c r="T54" s="53"/>
      <c r="U54" s="53"/>
      <c r="V54" s="53"/>
      <c r="W54" s="53"/>
    </row>
    <row r="55" spans="1:23">
      <c r="A55" s="122">
        <v>16</v>
      </c>
      <c r="B55" s="14" t="s">
        <v>40</v>
      </c>
      <c r="C55" s="3" t="s">
        <v>29</v>
      </c>
      <c r="D55" s="47">
        <v>20</v>
      </c>
      <c r="E55" s="47" t="s">
        <v>70</v>
      </c>
      <c r="F55" s="82">
        <v>6750</v>
      </c>
      <c r="G55" s="78" t="s">
        <v>70</v>
      </c>
      <c r="H55" s="14"/>
      <c r="I55" s="14"/>
      <c r="J55" s="19"/>
      <c r="K55" s="19"/>
      <c r="L55" s="47"/>
      <c r="M55" s="47"/>
      <c r="N55" s="82"/>
      <c r="O55" s="82"/>
      <c r="P55" s="20">
        <v>20</v>
      </c>
      <c r="Q55" s="21" t="s">
        <v>70</v>
      </c>
      <c r="R55" s="99">
        <v>6750</v>
      </c>
      <c r="S55" s="100" t="s">
        <v>70</v>
      </c>
      <c r="T55" s="51"/>
      <c r="U55" s="51"/>
      <c r="V55" s="51"/>
      <c r="W55" s="51"/>
    </row>
    <row r="56" spans="1:23">
      <c r="A56" s="170" t="s">
        <v>144</v>
      </c>
      <c r="B56" s="171"/>
      <c r="C56" s="31"/>
      <c r="D56" s="37"/>
      <c r="E56" s="37"/>
      <c r="F56" s="56"/>
      <c r="G56" s="56"/>
      <c r="H56" s="6"/>
      <c r="I56" s="6"/>
      <c r="J56" s="6"/>
      <c r="K56" s="6"/>
      <c r="L56" s="37"/>
      <c r="M56" s="37"/>
      <c r="N56" s="56"/>
      <c r="O56" s="56"/>
      <c r="P56" s="6"/>
      <c r="Q56" s="6"/>
      <c r="R56" s="15"/>
      <c r="S56" s="15"/>
      <c r="T56" s="51"/>
      <c r="U56" s="51"/>
      <c r="V56" s="51"/>
      <c r="W56" s="51"/>
    </row>
    <row r="57" spans="1:23">
      <c r="A57" s="175" t="s">
        <v>96</v>
      </c>
      <c r="B57" s="176"/>
      <c r="C57" s="177"/>
      <c r="D57" s="37"/>
      <c r="E57" s="37"/>
      <c r="F57" s="56"/>
      <c r="G57" s="56"/>
      <c r="H57" s="6"/>
      <c r="I57" s="6"/>
      <c r="J57" s="6"/>
      <c r="K57" s="6"/>
      <c r="L57" s="37"/>
      <c r="M57" s="37"/>
      <c r="N57" s="56"/>
      <c r="O57" s="56"/>
      <c r="P57" s="6"/>
      <c r="Q57" s="6"/>
      <c r="R57" s="15"/>
      <c r="S57" s="15"/>
      <c r="T57" s="51"/>
      <c r="U57" s="51"/>
      <c r="V57" s="51"/>
      <c r="W57" s="51"/>
    </row>
    <row r="58" spans="1:23">
      <c r="A58" s="31">
        <v>1</v>
      </c>
      <c r="B58" s="6" t="s">
        <v>183</v>
      </c>
      <c r="C58" s="31" t="s">
        <v>176</v>
      </c>
      <c r="D58" s="37">
        <v>40</v>
      </c>
      <c r="E58" s="37">
        <v>27</v>
      </c>
      <c r="F58" s="56">
        <v>13500</v>
      </c>
      <c r="G58" s="56">
        <v>6750</v>
      </c>
      <c r="H58" s="6"/>
      <c r="I58" s="6"/>
      <c r="J58" s="6"/>
      <c r="K58" s="6"/>
      <c r="L58" s="37">
        <v>20</v>
      </c>
      <c r="M58" s="37">
        <v>27</v>
      </c>
      <c r="N58" s="56">
        <v>6750</v>
      </c>
      <c r="O58" s="56">
        <v>6750</v>
      </c>
      <c r="P58" s="6"/>
      <c r="Q58" s="6"/>
      <c r="R58" s="15"/>
      <c r="S58" s="15"/>
      <c r="T58" s="51"/>
      <c r="U58" s="51"/>
      <c r="V58" s="51"/>
      <c r="W58" s="51"/>
    </row>
    <row r="59" spans="1:23">
      <c r="A59" s="31"/>
      <c r="B59" s="6" t="s">
        <v>184</v>
      </c>
      <c r="C59" s="31"/>
      <c r="D59" s="37"/>
      <c r="E59" s="37"/>
      <c r="F59" s="56"/>
      <c r="G59" s="56"/>
      <c r="H59" s="6"/>
      <c r="I59" s="6"/>
      <c r="J59" s="6"/>
      <c r="K59" s="6"/>
      <c r="L59" s="37"/>
      <c r="M59" s="37"/>
      <c r="N59" s="56"/>
      <c r="O59" s="56"/>
      <c r="P59" s="6"/>
      <c r="Q59" s="6"/>
      <c r="R59" s="15"/>
      <c r="S59" s="15"/>
      <c r="T59" s="51"/>
      <c r="U59" s="51"/>
      <c r="V59" s="51"/>
      <c r="W59" s="51"/>
    </row>
    <row r="60" spans="1:23">
      <c r="A60" s="31">
        <v>2</v>
      </c>
      <c r="B60" s="6" t="s">
        <v>183</v>
      </c>
      <c r="C60" s="31" t="s">
        <v>182</v>
      </c>
      <c r="D60" s="37"/>
      <c r="E60" s="37"/>
      <c r="F60" s="56"/>
      <c r="G60" s="56"/>
      <c r="H60" s="6"/>
      <c r="I60" s="6"/>
      <c r="J60" s="6"/>
      <c r="K60" s="6"/>
      <c r="L60" s="37"/>
      <c r="M60" s="37"/>
      <c r="N60" s="56"/>
      <c r="O60" s="56"/>
      <c r="P60" s="6"/>
      <c r="Q60" s="6"/>
      <c r="R60" s="15"/>
      <c r="S60" s="15"/>
      <c r="T60" s="51"/>
      <c r="U60" s="51"/>
      <c r="V60" s="51"/>
      <c r="W60" s="51"/>
    </row>
    <row r="61" spans="1:23">
      <c r="A61" s="31"/>
      <c r="B61" s="6" t="s">
        <v>185</v>
      </c>
      <c r="C61" s="31"/>
      <c r="D61" s="37">
        <v>40</v>
      </c>
      <c r="E61" s="37">
        <v>26</v>
      </c>
      <c r="F61" s="56">
        <v>13500</v>
      </c>
      <c r="G61" s="56">
        <v>6320</v>
      </c>
      <c r="H61" s="6"/>
      <c r="I61" s="6"/>
      <c r="J61" s="6"/>
      <c r="K61" s="6"/>
      <c r="L61" s="37">
        <v>20</v>
      </c>
      <c r="M61" s="37">
        <v>26</v>
      </c>
      <c r="N61" s="56">
        <v>6750</v>
      </c>
      <c r="O61" s="56">
        <v>6320</v>
      </c>
      <c r="P61" s="6"/>
      <c r="Q61" s="6"/>
      <c r="R61" s="15"/>
      <c r="S61" s="15"/>
      <c r="T61" s="51"/>
      <c r="U61" s="51"/>
      <c r="V61" s="51"/>
      <c r="W61" s="51"/>
    </row>
    <row r="62" spans="1:23">
      <c r="A62" s="31">
        <v>3</v>
      </c>
      <c r="B62" s="6" t="s">
        <v>183</v>
      </c>
      <c r="C62" s="31" t="s">
        <v>172</v>
      </c>
      <c r="D62" s="37"/>
      <c r="E62" s="37"/>
      <c r="F62" s="56"/>
      <c r="G62" s="56"/>
      <c r="H62" s="6"/>
      <c r="I62" s="6"/>
      <c r="J62" s="6"/>
      <c r="K62" s="6"/>
      <c r="L62" s="37"/>
      <c r="M62" s="37"/>
      <c r="N62" s="56"/>
      <c r="O62" s="56"/>
      <c r="P62" s="6"/>
      <c r="Q62" s="6"/>
      <c r="R62" s="15"/>
      <c r="S62" s="15"/>
      <c r="T62" s="51"/>
      <c r="U62" s="51"/>
      <c r="V62" s="51"/>
      <c r="W62" s="51"/>
    </row>
    <row r="63" spans="1:23">
      <c r="A63" s="31"/>
      <c r="B63" s="6" t="s">
        <v>186</v>
      </c>
      <c r="C63" s="31"/>
      <c r="D63" s="37">
        <v>40</v>
      </c>
      <c r="E63" s="37">
        <v>21</v>
      </c>
      <c r="F63" s="56">
        <v>13500</v>
      </c>
      <c r="G63" s="56">
        <v>5290</v>
      </c>
      <c r="H63" s="6"/>
      <c r="I63" s="6"/>
      <c r="J63" s="6"/>
      <c r="K63" s="6"/>
      <c r="L63" s="37">
        <v>20</v>
      </c>
      <c r="M63" s="37">
        <v>21</v>
      </c>
      <c r="N63" s="56">
        <v>6750</v>
      </c>
      <c r="O63" s="56">
        <v>5290</v>
      </c>
      <c r="P63" s="6"/>
      <c r="Q63" s="6"/>
      <c r="R63" s="15"/>
      <c r="S63" s="15"/>
      <c r="T63" s="51"/>
      <c r="U63" s="51"/>
      <c r="V63" s="51"/>
      <c r="W63" s="51"/>
    </row>
    <row r="64" spans="1:23">
      <c r="A64" s="31">
        <v>4</v>
      </c>
      <c r="B64" s="6" t="s">
        <v>183</v>
      </c>
      <c r="C64" s="31" t="s">
        <v>173</v>
      </c>
      <c r="D64" s="37"/>
      <c r="E64" s="37"/>
      <c r="F64" s="56"/>
      <c r="G64" s="56"/>
      <c r="H64" s="6"/>
      <c r="I64" s="6"/>
      <c r="J64" s="6"/>
      <c r="K64" s="6"/>
      <c r="L64" s="37"/>
      <c r="M64" s="37"/>
      <c r="N64" s="56"/>
      <c r="O64" s="56"/>
      <c r="P64" s="6"/>
      <c r="Q64" s="6"/>
      <c r="R64" s="15"/>
      <c r="S64" s="15"/>
      <c r="T64" s="51"/>
      <c r="U64" s="51"/>
      <c r="V64" s="51"/>
      <c r="W64" s="51"/>
    </row>
    <row r="65" spans="1:23">
      <c r="A65" s="31"/>
      <c r="B65" s="6" t="s">
        <v>187</v>
      </c>
      <c r="C65" s="31"/>
      <c r="D65" s="37">
        <v>40</v>
      </c>
      <c r="E65" s="37">
        <v>34</v>
      </c>
      <c r="F65" s="56">
        <v>13500</v>
      </c>
      <c r="G65" s="56">
        <v>5720</v>
      </c>
      <c r="H65" s="6"/>
      <c r="I65" s="6"/>
      <c r="J65" s="6"/>
      <c r="K65" s="6"/>
      <c r="L65" s="37">
        <v>20</v>
      </c>
      <c r="M65" s="37">
        <v>34</v>
      </c>
      <c r="N65" s="56">
        <v>6750</v>
      </c>
      <c r="O65" s="56">
        <v>5720</v>
      </c>
      <c r="P65" s="6"/>
      <c r="Q65" s="6"/>
      <c r="R65" s="15"/>
      <c r="S65" s="15"/>
      <c r="T65" s="51"/>
      <c r="U65" s="51"/>
      <c r="V65" s="51"/>
      <c r="W65" s="51"/>
    </row>
    <row r="66" spans="1:23">
      <c r="A66" s="31">
        <v>5</v>
      </c>
      <c r="B66" s="6" t="s">
        <v>188</v>
      </c>
      <c r="C66" s="31" t="s">
        <v>174</v>
      </c>
      <c r="D66" s="37"/>
      <c r="E66" s="37"/>
      <c r="F66" s="56"/>
      <c r="G66" s="56"/>
      <c r="H66" s="6"/>
      <c r="I66" s="6"/>
      <c r="J66" s="6"/>
      <c r="K66" s="6"/>
      <c r="L66" s="37"/>
      <c r="M66" s="37"/>
      <c r="N66" s="56"/>
      <c r="O66" s="56"/>
      <c r="P66" s="8"/>
      <c r="Q66" s="9"/>
      <c r="R66" s="94"/>
      <c r="S66" s="98"/>
      <c r="T66" s="51"/>
      <c r="U66" s="51"/>
      <c r="V66" s="51"/>
      <c r="W66" s="51"/>
    </row>
    <row r="67" spans="1:23">
      <c r="A67" s="31"/>
      <c r="B67" s="6" t="s">
        <v>189</v>
      </c>
      <c r="C67" s="31"/>
      <c r="D67" s="37">
        <v>40</v>
      </c>
      <c r="E67" s="37">
        <v>27</v>
      </c>
      <c r="F67" s="56">
        <v>13500</v>
      </c>
      <c r="G67" s="56">
        <v>6320</v>
      </c>
      <c r="H67" s="6"/>
      <c r="I67" s="6"/>
      <c r="J67" s="6"/>
      <c r="K67" s="6"/>
      <c r="L67" s="37">
        <v>20</v>
      </c>
      <c r="M67" s="37">
        <v>27</v>
      </c>
      <c r="N67" s="56">
        <v>6750</v>
      </c>
      <c r="O67" s="56">
        <v>6320</v>
      </c>
      <c r="P67" s="8"/>
      <c r="Q67" s="9"/>
      <c r="R67" s="94"/>
      <c r="S67" s="98"/>
      <c r="T67" s="51"/>
      <c r="U67" s="51"/>
      <c r="V67" s="51"/>
      <c r="W67" s="51"/>
    </row>
    <row r="68" spans="1:23">
      <c r="A68" s="170" t="s">
        <v>191</v>
      </c>
      <c r="B68" s="171"/>
      <c r="C68" s="31"/>
      <c r="D68" s="37"/>
      <c r="E68" s="37"/>
      <c r="F68" s="57"/>
      <c r="G68" s="57"/>
      <c r="H68" s="66"/>
      <c r="I68" s="66"/>
      <c r="J68" s="67"/>
      <c r="K68" s="67"/>
      <c r="L68" s="37"/>
      <c r="M68" s="37"/>
      <c r="N68" s="57"/>
      <c r="O68" s="57"/>
      <c r="P68" s="31"/>
      <c r="Q68" s="31"/>
      <c r="R68" s="16"/>
      <c r="S68" s="16"/>
      <c r="T68" s="54"/>
      <c r="U68" s="54"/>
      <c r="V68" s="54"/>
      <c r="W68" s="54"/>
    </row>
    <row r="69" spans="1:23">
      <c r="A69" s="175" t="s">
        <v>96</v>
      </c>
      <c r="B69" s="176"/>
      <c r="C69" s="177"/>
      <c r="D69" s="37"/>
      <c r="E69" s="37"/>
      <c r="F69" s="57"/>
      <c r="G69" s="57"/>
      <c r="H69" s="66"/>
      <c r="I69" s="66"/>
      <c r="J69" s="67"/>
      <c r="K69" s="67"/>
      <c r="L69" s="37"/>
      <c r="M69" s="37"/>
      <c r="N69" s="57"/>
      <c r="O69" s="57"/>
      <c r="P69" s="31"/>
      <c r="Q69" s="31"/>
      <c r="R69" s="16"/>
      <c r="S69" s="16"/>
      <c r="T69" s="54"/>
      <c r="U69" s="54"/>
      <c r="V69" s="54"/>
      <c r="W69" s="54"/>
    </row>
    <row r="70" spans="1:23">
      <c r="A70" s="66">
        <v>1</v>
      </c>
      <c r="B70" s="76" t="s">
        <v>256</v>
      </c>
      <c r="C70" s="31" t="s">
        <v>257</v>
      </c>
      <c r="D70" s="37">
        <v>20</v>
      </c>
      <c r="E70" s="37">
        <v>20</v>
      </c>
      <c r="F70" s="57">
        <v>6750</v>
      </c>
      <c r="G70" s="57">
        <v>4600</v>
      </c>
      <c r="H70" s="66"/>
      <c r="I70" s="66"/>
      <c r="J70" s="67"/>
      <c r="K70" s="67"/>
      <c r="L70" s="37"/>
      <c r="M70" s="37"/>
      <c r="N70" s="57"/>
      <c r="O70" s="57"/>
      <c r="P70" s="31">
        <v>20</v>
      </c>
      <c r="Q70" s="31">
        <v>20</v>
      </c>
      <c r="R70" s="16">
        <v>6750</v>
      </c>
      <c r="S70" s="16">
        <v>4600</v>
      </c>
      <c r="T70" s="54"/>
      <c r="U70" s="54"/>
      <c r="V70" s="54"/>
      <c r="W70" s="54"/>
    </row>
    <row r="71" spans="1:23">
      <c r="A71" s="66">
        <v>2</v>
      </c>
      <c r="B71" s="76" t="s">
        <v>256</v>
      </c>
      <c r="C71" s="31" t="s">
        <v>257</v>
      </c>
      <c r="D71" s="37">
        <v>20</v>
      </c>
      <c r="E71" s="37">
        <v>20</v>
      </c>
      <c r="F71" s="57">
        <v>6750</v>
      </c>
      <c r="G71" s="57">
        <v>4600</v>
      </c>
      <c r="H71" s="66"/>
      <c r="I71" s="66"/>
      <c r="J71" s="67"/>
      <c r="K71" s="67"/>
      <c r="L71" s="37"/>
      <c r="M71" s="37"/>
      <c r="N71" s="57"/>
      <c r="O71" s="57"/>
      <c r="P71" s="31">
        <v>20</v>
      </c>
      <c r="Q71" s="31">
        <v>20</v>
      </c>
      <c r="R71" s="16">
        <v>6750</v>
      </c>
      <c r="S71" s="16">
        <v>4600</v>
      </c>
      <c r="T71" s="54"/>
      <c r="U71" s="54"/>
      <c r="V71" s="54"/>
      <c r="W71" s="54"/>
    </row>
    <row r="72" spans="1:23">
      <c r="A72" s="66">
        <v>3</v>
      </c>
      <c r="B72" s="76" t="s">
        <v>256</v>
      </c>
      <c r="C72" s="31" t="s">
        <v>258</v>
      </c>
      <c r="D72" s="37">
        <v>20</v>
      </c>
      <c r="E72" s="37">
        <v>20</v>
      </c>
      <c r="F72" s="57">
        <v>6750</v>
      </c>
      <c r="G72" s="57">
        <v>4600</v>
      </c>
      <c r="H72" s="66"/>
      <c r="I72" s="66"/>
      <c r="J72" s="67"/>
      <c r="K72" s="67"/>
      <c r="L72" s="37"/>
      <c r="M72" s="37"/>
      <c r="N72" s="57"/>
      <c r="O72" s="57"/>
      <c r="P72" s="31">
        <v>20</v>
      </c>
      <c r="Q72" s="31">
        <v>20</v>
      </c>
      <c r="R72" s="16">
        <v>6750</v>
      </c>
      <c r="S72" s="16">
        <v>4600</v>
      </c>
      <c r="T72" s="54"/>
      <c r="U72" s="54"/>
      <c r="V72" s="54"/>
      <c r="W72" s="54"/>
    </row>
    <row r="73" spans="1:23">
      <c r="A73" s="66">
        <v>4</v>
      </c>
      <c r="B73" s="76" t="s">
        <v>256</v>
      </c>
      <c r="C73" s="122" t="s">
        <v>258</v>
      </c>
      <c r="D73" s="37">
        <v>20</v>
      </c>
      <c r="E73" s="37">
        <v>20</v>
      </c>
      <c r="F73" s="57">
        <v>6750</v>
      </c>
      <c r="G73" s="57">
        <v>4600</v>
      </c>
      <c r="H73" s="6"/>
      <c r="I73" s="6"/>
      <c r="J73" s="6"/>
      <c r="K73" s="6"/>
      <c r="L73" s="37"/>
      <c r="M73" s="37"/>
      <c r="N73" s="56"/>
      <c r="O73" s="56"/>
      <c r="P73" s="31">
        <v>20</v>
      </c>
      <c r="Q73" s="31">
        <v>20</v>
      </c>
      <c r="R73" s="16">
        <v>6750</v>
      </c>
      <c r="S73" s="16">
        <v>4600</v>
      </c>
      <c r="T73" s="51"/>
      <c r="U73" s="51"/>
      <c r="V73" s="51"/>
      <c r="W73" s="51"/>
    </row>
    <row r="74" spans="1:23">
      <c r="A74" s="31">
        <v>5</v>
      </c>
      <c r="B74" s="6" t="s">
        <v>259</v>
      </c>
      <c r="C74" s="122" t="s">
        <v>267</v>
      </c>
      <c r="D74" s="37">
        <v>20</v>
      </c>
      <c r="E74" s="37"/>
      <c r="F74" s="77">
        <v>6750</v>
      </c>
      <c r="G74" s="56"/>
      <c r="H74" s="6"/>
      <c r="I74" s="6"/>
      <c r="J74" s="6"/>
      <c r="K74" s="6"/>
      <c r="L74" s="37"/>
      <c r="M74" s="37"/>
      <c r="N74" s="56"/>
      <c r="O74" s="56"/>
      <c r="P74" s="9">
        <v>20</v>
      </c>
      <c r="Q74" s="9"/>
      <c r="R74" s="94">
        <v>6750</v>
      </c>
      <c r="S74" s="15"/>
      <c r="T74" s="51"/>
      <c r="U74" s="51"/>
      <c r="V74" s="51"/>
      <c r="W74" s="51"/>
    </row>
    <row r="75" spans="1:23">
      <c r="A75" s="66">
        <v>6</v>
      </c>
      <c r="B75" s="25" t="s">
        <v>204</v>
      </c>
      <c r="C75" s="122" t="s">
        <v>267</v>
      </c>
      <c r="D75" s="121">
        <v>20</v>
      </c>
      <c r="E75" s="50"/>
      <c r="F75" s="57">
        <v>6750</v>
      </c>
      <c r="G75" s="79"/>
      <c r="H75" s="12"/>
      <c r="I75" s="12"/>
      <c r="J75" s="12"/>
      <c r="K75" s="12"/>
      <c r="L75" s="50"/>
      <c r="M75" s="50"/>
      <c r="N75" s="79"/>
      <c r="O75" s="79"/>
      <c r="P75" s="122">
        <v>20</v>
      </c>
      <c r="Q75" s="24"/>
      <c r="R75" s="16">
        <v>6750</v>
      </c>
      <c r="S75" s="90"/>
      <c r="T75" s="51"/>
      <c r="U75" s="51"/>
      <c r="V75" s="51"/>
      <c r="W75" s="51"/>
    </row>
    <row r="76" spans="1:23">
      <c r="A76" s="66">
        <v>7</v>
      </c>
      <c r="B76" s="25" t="s">
        <v>299</v>
      </c>
      <c r="C76" s="122" t="s">
        <v>255</v>
      </c>
      <c r="D76" s="121">
        <v>20</v>
      </c>
      <c r="E76" s="50"/>
      <c r="F76" s="57">
        <v>6750</v>
      </c>
      <c r="G76" s="79"/>
      <c r="H76" s="12"/>
      <c r="I76" s="12"/>
      <c r="J76" s="12"/>
      <c r="K76" s="12"/>
      <c r="L76" s="50"/>
      <c r="M76" s="50"/>
      <c r="N76" s="79"/>
      <c r="O76" s="79"/>
      <c r="P76" s="9">
        <v>20</v>
      </c>
      <c r="Q76" s="24"/>
      <c r="R76" s="16">
        <v>6750</v>
      </c>
      <c r="S76" s="90"/>
      <c r="T76" s="51"/>
      <c r="U76" s="51"/>
      <c r="V76" s="51"/>
      <c r="W76" s="51"/>
    </row>
    <row r="77" spans="1:23">
      <c r="A77" s="122">
        <v>8</v>
      </c>
      <c r="B77" s="25" t="s">
        <v>300</v>
      </c>
      <c r="C77" s="122" t="s">
        <v>255</v>
      </c>
      <c r="D77" s="121">
        <v>20</v>
      </c>
      <c r="E77" s="50"/>
      <c r="F77" s="77">
        <v>6750</v>
      </c>
      <c r="G77" s="79"/>
      <c r="H77" s="12"/>
      <c r="I77" s="12"/>
      <c r="J77" s="12"/>
      <c r="K77" s="12"/>
      <c r="L77" s="50"/>
      <c r="M77" s="50"/>
      <c r="N77" s="79"/>
      <c r="O77" s="79"/>
      <c r="P77" s="122">
        <v>20</v>
      </c>
      <c r="Q77" s="24"/>
      <c r="R77" s="16">
        <v>6750</v>
      </c>
      <c r="S77" s="90"/>
      <c r="T77" s="51"/>
      <c r="U77" s="51"/>
      <c r="V77" s="51"/>
      <c r="W77" s="51"/>
    </row>
    <row r="78" spans="1:23">
      <c r="A78" s="170" t="s">
        <v>199</v>
      </c>
      <c r="B78" s="171"/>
      <c r="C78" s="31"/>
      <c r="D78" s="50"/>
      <c r="E78" s="50"/>
      <c r="F78" s="80"/>
      <c r="G78" s="79"/>
      <c r="H78" s="12"/>
      <c r="I78" s="12"/>
      <c r="J78" s="22"/>
      <c r="K78" s="22"/>
      <c r="L78" s="50"/>
      <c r="M78" s="50"/>
      <c r="N78" s="80"/>
      <c r="O78" s="80"/>
      <c r="P78" s="23"/>
      <c r="Q78" s="24"/>
      <c r="R78" s="101"/>
      <c r="S78" s="102"/>
      <c r="T78" s="51"/>
      <c r="U78" s="51"/>
      <c r="V78" s="51"/>
      <c r="W78" s="51"/>
    </row>
    <row r="79" spans="1:23">
      <c r="A79" s="163" t="s">
        <v>96</v>
      </c>
      <c r="B79" s="164"/>
      <c r="C79" s="31"/>
      <c r="D79" s="50"/>
      <c r="E79" s="50"/>
      <c r="F79" s="80"/>
      <c r="G79" s="79"/>
      <c r="H79" s="12"/>
      <c r="I79" s="12"/>
      <c r="J79" s="22"/>
      <c r="K79" s="22"/>
      <c r="L79" s="50"/>
      <c r="M79" s="50"/>
      <c r="N79" s="80"/>
      <c r="O79" s="80"/>
      <c r="P79" s="23"/>
      <c r="Q79" s="24"/>
      <c r="R79" s="101"/>
      <c r="S79" s="102"/>
      <c r="T79" s="51"/>
      <c r="U79" s="51"/>
      <c r="V79" s="51"/>
      <c r="W79" s="51"/>
    </row>
    <row r="80" spans="1:23">
      <c r="A80" s="31">
        <v>1</v>
      </c>
      <c r="B80" s="6" t="s">
        <v>216</v>
      </c>
      <c r="C80" s="31" t="s">
        <v>255</v>
      </c>
      <c r="D80" s="37">
        <v>20</v>
      </c>
      <c r="E80" s="37">
        <v>20</v>
      </c>
      <c r="F80" s="57">
        <v>6750</v>
      </c>
      <c r="G80" s="77">
        <v>4600</v>
      </c>
      <c r="H80" s="6"/>
      <c r="I80" s="6"/>
      <c r="J80" s="6"/>
      <c r="K80" s="6"/>
      <c r="L80" s="37">
        <v>20</v>
      </c>
      <c r="M80" s="37">
        <v>20</v>
      </c>
      <c r="N80" s="57">
        <v>6750</v>
      </c>
      <c r="O80" s="57">
        <v>4600</v>
      </c>
      <c r="P80" s="6"/>
      <c r="Q80" s="6"/>
      <c r="R80" s="15"/>
      <c r="S80" s="15"/>
      <c r="T80" s="51"/>
      <c r="U80" s="51"/>
      <c r="V80" s="51"/>
      <c r="W80" s="51"/>
    </row>
    <row r="81" spans="1:23">
      <c r="A81" s="31">
        <v>2</v>
      </c>
      <c r="B81" s="6" t="s">
        <v>218</v>
      </c>
      <c r="C81" s="31" t="s">
        <v>254</v>
      </c>
      <c r="D81" s="37">
        <v>20</v>
      </c>
      <c r="E81" s="37">
        <v>24</v>
      </c>
      <c r="F81" s="120" t="s">
        <v>301</v>
      </c>
      <c r="G81" s="77">
        <v>4600</v>
      </c>
      <c r="H81" s="6"/>
      <c r="I81" s="6"/>
      <c r="J81" s="6"/>
      <c r="K81" s="6"/>
      <c r="L81" s="37">
        <v>20</v>
      </c>
      <c r="M81" s="37">
        <v>24</v>
      </c>
      <c r="N81" s="57">
        <v>6750</v>
      </c>
      <c r="O81" s="57">
        <v>4600</v>
      </c>
      <c r="P81" s="6"/>
      <c r="Q81" s="6"/>
      <c r="R81" s="15"/>
      <c r="S81" s="15"/>
      <c r="T81" s="51"/>
      <c r="U81" s="51"/>
      <c r="V81" s="51"/>
      <c r="W81" s="51"/>
    </row>
    <row r="82" spans="1:23">
      <c r="A82" s="31">
        <v>3</v>
      </c>
      <c r="B82" s="6" t="s">
        <v>219</v>
      </c>
      <c r="C82" s="31" t="s">
        <v>254</v>
      </c>
      <c r="D82" s="37">
        <v>20</v>
      </c>
      <c r="E82" s="37">
        <v>24</v>
      </c>
      <c r="F82" s="56">
        <v>6750</v>
      </c>
      <c r="G82" s="77">
        <v>4600</v>
      </c>
      <c r="H82" s="6"/>
      <c r="I82" s="6"/>
      <c r="J82" s="6"/>
      <c r="K82" s="6"/>
      <c r="L82" s="37">
        <v>20</v>
      </c>
      <c r="M82" s="37">
        <v>24</v>
      </c>
      <c r="N82" s="57">
        <v>6750</v>
      </c>
      <c r="O82" s="57">
        <v>4600</v>
      </c>
      <c r="P82" s="6"/>
      <c r="Q82" s="6"/>
      <c r="R82" s="15"/>
      <c r="S82" s="15"/>
      <c r="T82" s="51"/>
      <c r="U82" s="51"/>
      <c r="V82" s="51"/>
      <c r="W82" s="51"/>
    </row>
    <row r="83" spans="1:23">
      <c r="A83" s="31">
        <v>4</v>
      </c>
      <c r="B83" s="6" t="s">
        <v>221</v>
      </c>
      <c r="C83" s="31" t="s">
        <v>253</v>
      </c>
      <c r="D83" s="37">
        <v>20</v>
      </c>
      <c r="E83" s="37">
        <v>20</v>
      </c>
      <c r="F83" s="56">
        <v>6750</v>
      </c>
      <c r="G83" s="77">
        <v>4600</v>
      </c>
      <c r="H83" s="6"/>
      <c r="I83" s="6"/>
      <c r="J83" s="6"/>
      <c r="K83" s="6"/>
      <c r="L83" s="37">
        <v>20</v>
      </c>
      <c r="M83" s="37">
        <v>20</v>
      </c>
      <c r="N83" s="57">
        <v>6750</v>
      </c>
      <c r="O83" s="57">
        <v>4600</v>
      </c>
      <c r="P83" s="6"/>
      <c r="Q83" s="6"/>
      <c r="R83" s="15"/>
      <c r="S83" s="15"/>
      <c r="T83" s="51"/>
      <c r="U83" s="51"/>
      <c r="V83" s="51"/>
      <c r="W83" s="51"/>
    </row>
    <row r="84" spans="1:23">
      <c r="A84" s="31">
        <v>5</v>
      </c>
      <c r="B84" s="6" t="s">
        <v>222</v>
      </c>
      <c r="C84" s="31" t="s">
        <v>255</v>
      </c>
      <c r="D84" s="37">
        <v>20</v>
      </c>
      <c r="E84" s="37">
        <v>20</v>
      </c>
      <c r="F84" s="56">
        <v>6750</v>
      </c>
      <c r="G84" s="77">
        <v>4600</v>
      </c>
      <c r="H84" s="6"/>
      <c r="I84" s="6"/>
      <c r="J84" s="6"/>
      <c r="K84" s="6"/>
      <c r="L84" s="37"/>
      <c r="M84" s="37"/>
      <c r="N84" s="57"/>
      <c r="O84" s="57"/>
      <c r="P84" s="74">
        <v>20</v>
      </c>
      <c r="Q84" s="74">
        <v>20</v>
      </c>
      <c r="R84" s="103">
        <v>6750</v>
      </c>
      <c r="S84" s="103">
        <v>4600</v>
      </c>
      <c r="T84" s="51"/>
      <c r="U84" s="51"/>
      <c r="V84" s="51"/>
      <c r="W84" s="51"/>
    </row>
    <row r="85" spans="1:23">
      <c r="A85" s="31">
        <v>6</v>
      </c>
      <c r="B85" s="6" t="s">
        <v>222</v>
      </c>
      <c r="C85" s="31" t="s">
        <v>254</v>
      </c>
      <c r="D85" s="37">
        <v>20</v>
      </c>
      <c r="E85" s="37">
        <v>20</v>
      </c>
      <c r="F85" s="56">
        <v>6750</v>
      </c>
      <c r="G85" s="77">
        <v>4600</v>
      </c>
      <c r="H85" s="6"/>
      <c r="I85" s="6"/>
      <c r="J85" s="6"/>
      <c r="K85" s="6"/>
      <c r="L85" s="37"/>
      <c r="M85" s="37"/>
      <c r="N85" s="57"/>
      <c r="O85" s="57"/>
      <c r="P85" s="74">
        <v>20</v>
      </c>
      <c r="Q85" s="74">
        <v>20</v>
      </c>
      <c r="R85" s="103">
        <v>6750</v>
      </c>
      <c r="S85" s="103">
        <v>4600</v>
      </c>
      <c r="T85" s="51"/>
      <c r="U85" s="51"/>
      <c r="V85" s="51"/>
      <c r="W85" s="51"/>
    </row>
    <row r="86" spans="1:23">
      <c r="A86" s="31">
        <v>7</v>
      </c>
      <c r="B86" s="6" t="s">
        <v>222</v>
      </c>
      <c r="C86" s="31" t="s">
        <v>253</v>
      </c>
      <c r="D86" s="37">
        <v>20</v>
      </c>
      <c r="E86" s="37">
        <v>23</v>
      </c>
      <c r="F86" s="56">
        <v>6750</v>
      </c>
      <c r="G86" s="77">
        <v>4600</v>
      </c>
      <c r="H86" s="6"/>
      <c r="I86" s="6"/>
      <c r="J86" s="6"/>
      <c r="K86" s="6"/>
      <c r="L86" s="37"/>
      <c r="M86" s="37"/>
      <c r="N86" s="57"/>
      <c r="O86" s="57"/>
      <c r="P86" s="74">
        <v>20</v>
      </c>
      <c r="Q86" s="74">
        <v>23</v>
      </c>
      <c r="R86" s="103">
        <v>6750</v>
      </c>
      <c r="S86" s="103">
        <v>4600</v>
      </c>
      <c r="T86" s="51"/>
      <c r="U86" s="51"/>
      <c r="V86" s="51"/>
      <c r="W86" s="51"/>
    </row>
    <row r="87" spans="1:23">
      <c r="A87" s="170" t="s">
        <v>210</v>
      </c>
      <c r="B87" s="171"/>
      <c r="C87" s="31"/>
      <c r="D87" s="50"/>
      <c r="E87" s="50"/>
      <c r="F87" s="80"/>
      <c r="G87" s="79"/>
      <c r="H87" s="12"/>
      <c r="I87" s="12"/>
      <c r="J87" s="22"/>
      <c r="K87" s="22"/>
      <c r="L87" s="50"/>
      <c r="M87" s="50"/>
      <c r="N87" s="80"/>
      <c r="O87" s="80"/>
      <c r="P87" s="23"/>
      <c r="Q87" s="24"/>
      <c r="R87" s="101"/>
      <c r="S87" s="102"/>
      <c r="T87" s="51"/>
      <c r="U87" s="51"/>
      <c r="V87" s="51"/>
      <c r="W87" s="51"/>
    </row>
    <row r="88" spans="1:23">
      <c r="A88" s="163" t="s">
        <v>96</v>
      </c>
      <c r="B88" s="164"/>
      <c r="C88" s="31"/>
      <c r="D88" s="50"/>
      <c r="E88" s="50"/>
      <c r="F88" s="80"/>
      <c r="G88" s="79"/>
      <c r="H88" s="12"/>
      <c r="I88" s="12"/>
      <c r="J88" s="22"/>
      <c r="K88" s="22"/>
      <c r="L88" s="50"/>
      <c r="M88" s="50"/>
      <c r="N88" s="80"/>
      <c r="O88" s="80"/>
      <c r="P88" s="23"/>
      <c r="Q88" s="24"/>
      <c r="R88" s="101"/>
      <c r="S88" s="102"/>
      <c r="T88" s="51"/>
      <c r="U88" s="51"/>
      <c r="V88" s="51"/>
      <c r="W88" s="51"/>
    </row>
    <row r="89" spans="1:23">
      <c r="A89" s="31">
        <v>1</v>
      </c>
      <c r="B89" s="6" t="s">
        <v>237</v>
      </c>
      <c r="C89" s="31" t="s">
        <v>231</v>
      </c>
      <c r="D89" s="37">
        <v>20</v>
      </c>
      <c r="E89" s="37">
        <v>22</v>
      </c>
      <c r="F89" s="77">
        <v>6825</v>
      </c>
      <c r="G89" s="77">
        <v>6825</v>
      </c>
      <c r="H89" s="6"/>
      <c r="I89" s="6"/>
      <c r="J89" s="7"/>
      <c r="K89" s="7"/>
      <c r="L89" s="37">
        <v>20</v>
      </c>
      <c r="M89" s="37">
        <v>22</v>
      </c>
      <c r="N89" s="77">
        <v>6825</v>
      </c>
      <c r="O89" s="77">
        <v>6825</v>
      </c>
      <c r="P89" s="6"/>
      <c r="Q89" s="6"/>
      <c r="R89" s="92"/>
      <c r="S89" s="92"/>
      <c r="T89" s="51"/>
      <c r="U89" s="51"/>
      <c r="V89" s="51"/>
      <c r="W89" s="51"/>
    </row>
    <row r="90" spans="1:23">
      <c r="A90" s="31">
        <v>2</v>
      </c>
      <c r="B90" s="6" t="s">
        <v>238</v>
      </c>
      <c r="C90" s="31" t="s">
        <v>231</v>
      </c>
      <c r="D90" s="37">
        <v>20</v>
      </c>
      <c r="E90" s="37">
        <v>100</v>
      </c>
      <c r="F90" s="77">
        <v>6675</v>
      </c>
      <c r="G90" s="77">
        <v>6625</v>
      </c>
      <c r="H90" s="6"/>
      <c r="I90" s="6"/>
      <c r="J90" s="7"/>
      <c r="K90" s="7"/>
      <c r="L90" s="37"/>
      <c r="M90" s="37"/>
      <c r="N90" s="77"/>
      <c r="O90" s="77"/>
      <c r="P90" s="6">
        <v>20</v>
      </c>
      <c r="Q90" s="6">
        <v>100</v>
      </c>
      <c r="R90" s="92">
        <v>6825</v>
      </c>
      <c r="S90" s="92">
        <v>6625</v>
      </c>
      <c r="T90" s="51"/>
      <c r="U90" s="51"/>
      <c r="V90" s="51"/>
      <c r="W90" s="51"/>
    </row>
    <row r="91" spans="1:23">
      <c r="A91" s="31">
        <v>3</v>
      </c>
      <c r="B91" s="6" t="s">
        <v>238</v>
      </c>
      <c r="C91" s="31" t="s">
        <v>232</v>
      </c>
      <c r="D91" s="37">
        <v>20</v>
      </c>
      <c r="E91" s="37">
        <v>105</v>
      </c>
      <c r="F91" s="77">
        <v>6825</v>
      </c>
      <c r="G91" s="77">
        <v>6625</v>
      </c>
      <c r="H91" s="6"/>
      <c r="I91" s="6"/>
      <c r="J91" s="7"/>
      <c r="K91" s="7"/>
      <c r="L91" s="37"/>
      <c r="M91" s="37"/>
      <c r="N91" s="77"/>
      <c r="O91" s="77"/>
      <c r="P91" s="6">
        <v>20</v>
      </c>
      <c r="Q91" s="6">
        <v>105</v>
      </c>
      <c r="R91" s="92">
        <v>6825</v>
      </c>
      <c r="S91" s="92">
        <v>6625</v>
      </c>
      <c r="T91" s="51"/>
      <c r="U91" s="51"/>
      <c r="V91" s="51"/>
      <c r="W91" s="51"/>
    </row>
    <row r="92" spans="1:23">
      <c r="A92" s="31">
        <v>4</v>
      </c>
      <c r="B92" s="6" t="s">
        <v>239</v>
      </c>
      <c r="C92" s="31" t="s">
        <v>232</v>
      </c>
      <c r="D92" s="37">
        <v>20</v>
      </c>
      <c r="E92" s="37">
        <v>22</v>
      </c>
      <c r="F92" s="77">
        <v>6675</v>
      </c>
      <c r="G92" s="77">
        <v>6825</v>
      </c>
      <c r="H92" s="6"/>
      <c r="I92" s="6"/>
      <c r="J92" s="7"/>
      <c r="K92" s="7"/>
      <c r="L92" s="37">
        <v>20</v>
      </c>
      <c r="M92" s="37">
        <v>22</v>
      </c>
      <c r="N92" s="77">
        <v>6825</v>
      </c>
      <c r="O92" s="77">
        <v>6825</v>
      </c>
      <c r="P92" s="6"/>
      <c r="Q92" s="6"/>
      <c r="R92" s="92"/>
      <c r="S92" s="92"/>
      <c r="T92" s="51"/>
      <c r="U92" s="51"/>
      <c r="V92" s="51"/>
      <c r="W92" s="51"/>
    </row>
    <row r="93" spans="1:23">
      <c r="A93" s="170" t="s">
        <v>201</v>
      </c>
      <c r="B93" s="171"/>
      <c r="C93" s="31"/>
      <c r="D93" s="50"/>
      <c r="E93" s="50"/>
      <c r="F93" s="80"/>
      <c r="G93" s="79"/>
      <c r="H93" s="12"/>
      <c r="I93" s="12"/>
      <c r="J93" s="22"/>
      <c r="K93" s="22"/>
      <c r="L93" s="50"/>
      <c r="M93" s="50"/>
      <c r="N93" s="80"/>
      <c r="O93" s="80"/>
      <c r="P93" s="23"/>
      <c r="Q93" s="24"/>
      <c r="R93" s="101"/>
      <c r="S93" s="102"/>
      <c r="T93" s="51"/>
      <c r="U93" s="51"/>
      <c r="V93" s="51"/>
      <c r="W93" s="51"/>
    </row>
    <row r="94" spans="1:23">
      <c r="A94" s="163" t="s">
        <v>96</v>
      </c>
      <c r="B94" s="164"/>
      <c r="C94" s="31"/>
      <c r="D94" s="50"/>
      <c r="E94" s="50"/>
      <c r="F94" s="80"/>
      <c r="G94" s="80"/>
      <c r="H94" s="12"/>
      <c r="I94" s="12"/>
      <c r="J94" s="22"/>
      <c r="K94" s="22"/>
      <c r="L94" s="50"/>
      <c r="M94" s="50"/>
      <c r="N94" s="80"/>
      <c r="O94" s="80"/>
      <c r="P94" s="12"/>
      <c r="Q94" s="12"/>
      <c r="R94" s="96"/>
      <c r="S94" s="96"/>
      <c r="T94" s="51"/>
      <c r="U94" s="51"/>
      <c r="V94" s="51"/>
      <c r="W94" s="51"/>
    </row>
    <row r="95" spans="1:23">
      <c r="A95" s="31">
        <v>1</v>
      </c>
      <c r="B95" s="6" t="s">
        <v>249</v>
      </c>
      <c r="C95" s="31" t="s">
        <v>247</v>
      </c>
      <c r="D95" s="37">
        <v>20</v>
      </c>
      <c r="E95" s="37">
        <v>25</v>
      </c>
      <c r="F95" s="77">
        <v>6825</v>
      </c>
      <c r="G95" s="77">
        <v>4600</v>
      </c>
      <c r="H95" s="6"/>
      <c r="I95" s="6"/>
      <c r="J95" s="7"/>
      <c r="K95" s="7"/>
      <c r="L95" s="37"/>
      <c r="M95" s="37"/>
      <c r="N95" s="77"/>
      <c r="O95" s="77"/>
      <c r="P95" s="6">
        <v>20</v>
      </c>
      <c r="Q95" s="6">
        <v>25</v>
      </c>
      <c r="R95" s="92">
        <v>6825</v>
      </c>
      <c r="S95" s="92">
        <v>4600</v>
      </c>
      <c r="T95" s="51"/>
      <c r="U95" s="51"/>
      <c r="V95" s="51"/>
      <c r="W95" s="51"/>
    </row>
    <row r="96" spans="1:23">
      <c r="A96" s="31">
        <v>2</v>
      </c>
      <c r="B96" s="6" t="s">
        <v>250</v>
      </c>
      <c r="C96" s="31" t="s">
        <v>247</v>
      </c>
      <c r="D96" s="37">
        <v>20</v>
      </c>
      <c r="E96" s="37">
        <v>22</v>
      </c>
      <c r="F96" s="77">
        <v>6675</v>
      </c>
      <c r="G96" s="77">
        <v>2200</v>
      </c>
      <c r="H96" s="6"/>
      <c r="I96" s="6"/>
      <c r="J96" s="7"/>
      <c r="K96" s="7"/>
      <c r="L96" s="37">
        <v>20</v>
      </c>
      <c r="M96" s="37">
        <v>22</v>
      </c>
      <c r="N96" s="77">
        <v>6825</v>
      </c>
      <c r="O96" s="77">
        <v>2200</v>
      </c>
      <c r="P96" s="6"/>
      <c r="Q96" s="6"/>
      <c r="R96" s="92"/>
      <c r="S96" s="92"/>
      <c r="T96" s="51"/>
      <c r="U96" s="51"/>
      <c r="V96" s="51"/>
      <c r="W96" s="51"/>
    </row>
    <row r="97" spans="1:23">
      <c r="A97" s="31">
        <v>3</v>
      </c>
      <c r="B97" s="6" t="s">
        <v>251</v>
      </c>
      <c r="C97" s="31" t="s">
        <v>245</v>
      </c>
      <c r="D97" s="37">
        <v>40</v>
      </c>
      <c r="E97" s="37">
        <v>43</v>
      </c>
      <c r="F97" s="77">
        <v>13500</v>
      </c>
      <c r="G97" s="77">
        <v>1990</v>
      </c>
      <c r="H97" s="6"/>
      <c r="I97" s="6"/>
      <c r="J97" s="7"/>
      <c r="K97" s="7"/>
      <c r="L97" s="37">
        <v>40</v>
      </c>
      <c r="M97" s="37">
        <v>43</v>
      </c>
      <c r="N97" s="77">
        <v>13650</v>
      </c>
      <c r="O97" s="77">
        <v>1990</v>
      </c>
      <c r="P97" s="6"/>
      <c r="Q97" s="6"/>
      <c r="R97" s="92"/>
      <c r="S97" s="92"/>
      <c r="T97" s="51"/>
      <c r="U97" s="51"/>
      <c r="V97" s="51"/>
      <c r="W97" s="51"/>
    </row>
    <row r="98" spans="1:23" s="75" customFormat="1">
      <c r="A98" s="179" t="s">
        <v>97</v>
      </c>
      <c r="B98" s="180"/>
      <c r="C98" s="181"/>
      <c r="D98" s="68">
        <f>SUM(D8:D97)</f>
        <v>1540</v>
      </c>
      <c r="E98" s="68">
        <f t="shared" ref="E98:W98" si="0">SUM(E8:E97)</f>
        <v>1548</v>
      </c>
      <c r="F98" s="68">
        <f t="shared" si="0"/>
        <v>513000</v>
      </c>
      <c r="G98" s="68">
        <f t="shared" si="0"/>
        <v>212021</v>
      </c>
      <c r="H98" s="11">
        <f t="shared" si="0"/>
        <v>100</v>
      </c>
      <c r="I98" s="11">
        <f t="shared" si="0"/>
        <v>128</v>
      </c>
      <c r="J98" s="11">
        <f t="shared" si="0"/>
        <v>33750</v>
      </c>
      <c r="K98" s="11">
        <f t="shared" si="0"/>
        <v>20600</v>
      </c>
      <c r="L98" s="68">
        <f t="shared" si="0"/>
        <v>540</v>
      </c>
      <c r="M98" s="68">
        <f t="shared" si="0"/>
        <v>642</v>
      </c>
      <c r="N98" s="68">
        <f t="shared" si="0"/>
        <v>182625</v>
      </c>
      <c r="O98" s="68">
        <f t="shared" si="0"/>
        <v>99480</v>
      </c>
      <c r="P98" s="11">
        <f t="shared" si="0"/>
        <v>800</v>
      </c>
      <c r="Q98" s="11">
        <f t="shared" si="0"/>
        <v>778</v>
      </c>
      <c r="R98" s="11">
        <f t="shared" si="0"/>
        <v>263475</v>
      </c>
      <c r="S98" s="11">
        <f t="shared" si="0"/>
        <v>91941</v>
      </c>
      <c r="T98" s="68">
        <f t="shared" si="0"/>
        <v>0</v>
      </c>
      <c r="U98" s="68">
        <f t="shared" si="0"/>
        <v>0</v>
      </c>
      <c r="V98" s="68">
        <f t="shared" si="0"/>
        <v>0</v>
      </c>
      <c r="W98" s="68">
        <f t="shared" si="0"/>
        <v>0</v>
      </c>
    </row>
    <row r="100" spans="1:23" ht="27.75">
      <c r="B100" s="147" t="s">
        <v>302</v>
      </c>
      <c r="C100" s="147"/>
      <c r="D100" s="147"/>
      <c r="E100" s="147"/>
      <c r="F100" s="147"/>
    </row>
    <row r="101" spans="1:23" ht="27.75">
      <c r="B101" s="147" t="s">
        <v>303</v>
      </c>
      <c r="C101" s="147"/>
      <c r="D101" s="147"/>
      <c r="E101" s="147"/>
      <c r="F101" s="147"/>
    </row>
  </sheetData>
  <mergeCells count="39">
    <mergeCell ref="R6:S6"/>
    <mergeCell ref="T6:U6"/>
    <mergeCell ref="L6:M6"/>
    <mergeCell ref="D6:E6"/>
    <mergeCell ref="F6:G6"/>
    <mergeCell ref="H6:I6"/>
    <mergeCell ref="J6:K6"/>
    <mergeCell ref="P6:Q6"/>
    <mergeCell ref="A8:B8"/>
    <mergeCell ref="A56:B56"/>
    <mergeCell ref="V6:W6"/>
    <mergeCell ref="A98:C98"/>
    <mergeCell ref="N6:O6"/>
    <mergeCell ref="A5:A7"/>
    <mergeCell ref="B5:B7"/>
    <mergeCell ref="C5:C7"/>
    <mergeCell ref="D5:G5"/>
    <mergeCell ref="H5:K5"/>
    <mergeCell ref="L5:O5"/>
    <mergeCell ref="A78:B78"/>
    <mergeCell ref="A79:B79"/>
    <mergeCell ref="A87:B87"/>
    <mergeCell ref="A88:B88"/>
    <mergeCell ref="A93:B93"/>
    <mergeCell ref="A1:W1"/>
    <mergeCell ref="A2:W2"/>
    <mergeCell ref="A3:W3"/>
    <mergeCell ref="A4:W4"/>
    <mergeCell ref="P5:S5"/>
    <mergeCell ref="T5:W5"/>
    <mergeCell ref="B100:F100"/>
    <mergeCell ref="B101:F101"/>
    <mergeCell ref="A94:B94"/>
    <mergeCell ref="A9:C9"/>
    <mergeCell ref="A57:C57"/>
    <mergeCell ref="A69:C69"/>
    <mergeCell ref="A39:C39"/>
    <mergeCell ref="A68:B68"/>
    <mergeCell ref="A38:B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rowBreaks count="2" manualBreakCount="2">
    <brk id="33" max="85" man="1"/>
    <brk id="65" max="85" man="1"/>
  </rowBreaks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X58"/>
  <sheetViews>
    <sheetView view="pageBreakPreview" topLeftCell="A5" zoomScale="90" zoomScaleNormal="90" zoomScaleSheetLayoutView="90" workbookViewId="0">
      <selection activeCell="U56" sqref="U56"/>
    </sheetView>
  </sheetViews>
  <sheetFormatPr defaultRowHeight="24"/>
  <cols>
    <col min="1" max="1" width="3.625" style="34" customWidth="1"/>
    <col min="2" max="2" width="36.875" style="2" customWidth="1"/>
    <col min="3" max="3" width="14.875" style="34" customWidth="1"/>
    <col min="4" max="4" width="6.875" style="2" customWidth="1"/>
    <col min="5" max="5" width="6.375" style="2" customWidth="1"/>
    <col min="6" max="6" width="7.625" style="75" customWidth="1"/>
    <col min="7" max="7" width="8.625" style="75" customWidth="1"/>
    <col min="8" max="8" width="6.375" style="2" customWidth="1"/>
    <col min="9" max="9" width="6.25" style="2" customWidth="1"/>
    <col min="10" max="10" width="7.25" style="2" customWidth="1"/>
    <col min="11" max="11" width="7.375" style="2" customWidth="1"/>
    <col min="12" max="12" width="6.625" style="2" customWidth="1"/>
    <col min="13" max="13" width="5.875" style="2" customWidth="1"/>
    <col min="14" max="14" width="8.125" style="2" customWidth="1"/>
    <col min="15" max="15" width="8.5" style="2" customWidth="1"/>
    <col min="16" max="16" width="5.875" style="75" customWidth="1"/>
    <col min="17" max="17" width="5.625" style="2" customWidth="1"/>
    <col min="18" max="18" width="7.875" style="75" customWidth="1"/>
    <col min="19" max="19" width="7.375" style="75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24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"/>
    </row>
    <row r="2" spans="1:24">
      <c r="A2" s="148" t="s">
        <v>61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5"/>
    </row>
    <row r="3" spans="1:24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5"/>
    </row>
    <row r="4" spans="1:24">
      <c r="B4" s="34"/>
      <c r="D4" s="34"/>
      <c r="E4" s="34"/>
      <c r="F4" s="117"/>
      <c r="G4" s="117"/>
      <c r="H4" s="34"/>
      <c r="I4" s="34"/>
      <c r="J4" s="34"/>
      <c r="K4" s="34"/>
      <c r="L4" s="34"/>
      <c r="M4" s="34"/>
      <c r="N4" s="34"/>
      <c r="O4" s="34"/>
      <c r="P4" s="117"/>
    </row>
    <row r="5" spans="1:24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24">
      <c r="A6" s="150"/>
      <c r="B6" s="152"/>
      <c r="C6" s="150"/>
      <c r="D6" s="157" t="s">
        <v>2</v>
      </c>
      <c r="E6" s="157"/>
      <c r="F6" s="157" t="s">
        <v>3</v>
      </c>
      <c r="G6" s="157"/>
      <c r="H6" s="158" t="s">
        <v>13</v>
      </c>
      <c r="I6" s="158"/>
      <c r="J6" s="158" t="s">
        <v>3</v>
      </c>
      <c r="K6" s="158"/>
      <c r="L6" s="157" t="s">
        <v>2</v>
      </c>
      <c r="M6" s="157"/>
      <c r="N6" s="157" t="s">
        <v>3</v>
      </c>
      <c r="O6" s="157"/>
      <c r="P6" s="158" t="s">
        <v>2</v>
      </c>
      <c r="Q6" s="158"/>
      <c r="R6" s="158" t="s">
        <v>3</v>
      </c>
      <c r="S6" s="158"/>
      <c r="T6" s="157" t="s">
        <v>2</v>
      </c>
      <c r="U6" s="157"/>
      <c r="V6" s="157" t="s">
        <v>3</v>
      </c>
      <c r="W6" s="157"/>
    </row>
    <row r="7" spans="1:24">
      <c r="A7" s="150"/>
      <c r="B7" s="153"/>
      <c r="C7" s="150"/>
      <c r="D7" s="37" t="s">
        <v>4</v>
      </c>
      <c r="E7" s="37" t="s">
        <v>5</v>
      </c>
      <c r="F7" s="68" t="s">
        <v>4</v>
      </c>
      <c r="G7" s="68" t="s">
        <v>5</v>
      </c>
      <c r="H7" s="31" t="s">
        <v>4</v>
      </c>
      <c r="I7" s="31" t="s">
        <v>5</v>
      </c>
      <c r="J7" s="31" t="s">
        <v>4</v>
      </c>
      <c r="K7" s="31" t="s">
        <v>5</v>
      </c>
      <c r="L7" s="37" t="s">
        <v>4</v>
      </c>
      <c r="M7" s="37" t="s">
        <v>5</v>
      </c>
      <c r="N7" s="37" t="s">
        <v>4</v>
      </c>
      <c r="O7" s="37" t="s">
        <v>5</v>
      </c>
      <c r="P7" s="69" t="s">
        <v>4</v>
      </c>
      <c r="Q7" s="31" t="s">
        <v>5</v>
      </c>
      <c r="R7" s="69" t="s">
        <v>4</v>
      </c>
      <c r="S7" s="69" t="s">
        <v>5</v>
      </c>
      <c r="T7" s="37" t="s">
        <v>4</v>
      </c>
      <c r="U7" s="37" t="s">
        <v>5</v>
      </c>
      <c r="V7" s="37" t="s">
        <v>4</v>
      </c>
      <c r="W7" s="37" t="s">
        <v>5</v>
      </c>
    </row>
    <row r="8" spans="1:24">
      <c r="A8" s="165" t="s">
        <v>102</v>
      </c>
      <c r="B8" s="166"/>
      <c r="C8" s="29"/>
      <c r="D8" s="37"/>
      <c r="E8" s="37"/>
      <c r="F8" s="68"/>
      <c r="G8" s="68"/>
      <c r="H8" s="31"/>
      <c r="I8" s="31"/>
      <c r="J8" s="31"/>
      <c r="K8" s="31"/>
      <c r="L8" s="37"/>
      <c r="M8" s="37"/>
      <c r="N8" s="37"/>
      <c r="O8" s="37"/>
      <c r="P8" s="69"/>
      <c r="Q8" s="31"/>
      <c r="R8" s="69"/>
      <c r="S8" s="69"/>
      <c r="T8" s="37"/>
      <c r="U8" s="37"/>
      <c r="V8" s="37"/>
      <c r="W8" s="37"/>
    </row>
    <row r="9" spans="1:24">
      <c r="A9" s="31">
        <v>1</v>
      </c>
      <c r="B9" s="13" t="s">
        <v>67</v>
      </c>
      <c r="C9" s="31" t="s">
        <v>134</v>
      </c>
      <c r="D9" s="56">
        <v>20</v>
      </c>
      <c r="E9" s="56">
        <v>21</v>
      </c>
      <c r="F9" s="77">
        <v>1500</v>
      </c>
      <c r="G9" s="77">
        <v>1479</v>
      </c>
      <c r="H9" s="31"/>
      <c r="I9" s="31"/>
      <c r="J9" s="31"/>
      <c r="K9" s="31"/>
      <c r="L9" s="56"/>
      <c r="M9" s="56"/>
      <c r="N9" s="56"/>
      <c r="O9" s="56"/>
      <c r="P9" s="92">
        <v>20</v>
      </c>
      <c r="Q9" s="15">
        <v>21</v>
      </c>
      <c r="R9" s="92">
        <v>1500</v>
      </c>
      <c r="S9" s="92">
        <v>1479</v>
      </c>
      <c r="T9" s="51"/>
      <c r="U9" s="51"/>
      <c r="V9" s="51"/>
      <c r="W9" s="51"/>
    </row>
    <row r="10" spans="1:24">
      <c r="A10" s="31">
        <v>2</v>
      </c>
      <c r="B10" s="6" t="s">
        <v>67</v>
      </c>
      <c r="C10" s="31" t="s">
        <v>116</v>
      </c>
      <c r="D10" s="56">
        <v>20</v>
      </c>
      <c r="E10" s="56">
        <v>23</v>
      </c>
      <c r="F10" s="77">
        <v>1000</v>
      </c>
      <c r="G10" s="77">
        <v>1000</v>
      </c>
      <c r="H10" s="31"/>
      <c r="I10" s="31"/>
      <c r="J10" s="31"/>
      <c r="K10" s="31"/>
      <c r="L10" s="56"/>
      <c r="M10" s="56"/>
      <c r="N10" s="56"/>
      <c r="O10" s="56"/>
      <c r="P10" s="92">
        <v>20</v>
      </c>
      <c r="Q10" s="15">
        <v>23</v>
      </c>
      <c r="R10" s="92">
        <v>1000</v>
      </c>
      <c r="S10" s="92">
        <v>1000</v>
      </c>
      <c r="T10" s="51"/>
      <c r="U10" s="51"/>
      <c r="V10" s="51"/>
      <c r="W10" s="51"/>
    </row>
    <row r="11" spans="1:24">
      <c r="A11" s="31">
        <v>3</v>
      </c>
      <c r="B11" s="6" t="s">
        <v>67</v>
      </c>
      <c r="C11" s="31" t="s">
        <v>138</v>
      </c>
      <c r="D11" s="56">
        <v>20</v>
      </c>
      <c r="E11" s="56">
        <v>21</v>
      </c>
      <c r="F11" s="77">
        <v>1000</v>
      </c>
      <c r="G11" s="77">
        <v>999</v>
      </c>
      <c r="H11" s="31"/>
      <c r="I11" s="31"/>
      <c r="J11" s="31"/>
      <c r="K11" s="31"/>
      <c r="L11" s="56"/>
      <c r="M11" s="56"/>
      <c r="N11" s="57"/>
      <c r="O11" s="57"/>
      <c r="P11" s="92">
        <v>20</v>
      </c>
      <c r="Q11" s="15">
        <v>21</v>
      </c>
      <c r="R11" s="92">
        <v>1000</v>
      </c>
      <c r="S11" s="92">
        <v>999</v>
      </c>
      <c r="T11" s="51"/>
      <c r="U11" s="51"/>
      <c r="V11" s="51"/>
      <c r="W11" s="51"/>
    </row>
    <row r="12" spans="1:24">
      <c r="A12" s="31">
        <v>4</v>
      </c>
      <c r="B12" s="6" t="s">
        <v>141</v>
      </c>
      <c r="C12" s="31" t="s">
        <v>110</v>
      </c>
      <c r="D12" s="56">
        <v>20</v>
      </c>
      <c r="E12" s="56">
        <v>25</v>
      </c>
      <c r="F12" s="77">
        <v>1178</v>
      </c>
      <c r="G12" s="77">
        <v>1000</v>
      </c>
      <c r="H12" s="31"/>
      <c r="I12" s="31"/>
      <c r="J12" s="31"/>
      <c r="K12" s="31"/>
      <c r="L12" s="56"/>
      <c r="M12" s="56"/>
      <c r="N12" s="56"/>
      <c r="O12" s="56"/>
      <c r="P12" s="92">
        <v>20</v>
      </c>
      <c r="Q12" s="15">
        <v>25</v>
      </c>
      <c r="R12" s="92">
        <v>1178</v>
      </c>
      <c r="S12" s="92">
        <v>1000</v>
      </c>
      <c r="T12" s="51"/>
      <c r="U12" s="51"/>
      <c r="V12" s="51"/>
      <c r="W12" s="51"/>
    </row>
    <row r="13" spans="1:24">
      <c r="A13" s="31">
        <v>5</v>
      </c>
      <c r="B13" s="13" t="s">
        <v>67</v>
      </c>
      <c r="C13" s="31" t="s">
        <v>129</v>
      </c>
      <c r="D13" s="56">
        <v>20</v>
      </c>
      <c r="E13" s="56">
        <v>34</v>
      </c>
      <c r="F13" s="77">
        <v>1178</v>
      </c>
      <c r="G13" s="77">
        <v>1000</v>
      </c>
      <c r="H13" s="31"/>
      <c r="I13" s="31"/>
      <c r="J13" s="31"/>
      <c r="K13" s="31"/>
      <c r="L13" s="56"/>
      <c r="M13" s="56"/>
      <c r="N13" s="56"/>
      <c r="O13" s="56"/>
      <c r="P13" s="92">
        <v>20</v>
      </c>
      <c r="Q13" s="15">
        <v>34</v>
      </c>
      <c r="R13" s="92">
        <v>1178</v>
      </c>
      <c r="S13" s="92">
        <v>1000</v>
      </c>
      <c r="T13" s="37"/>
      <c r="U13" s="51"/>
      <c r="V13" s="51"/>
      <c r="W13" s="51"/>
    </row>
    <row r="14" spans="1:24">
      <c r="A14" s="31">
        <v>6</v>
      </c>
      <c r="B14" s="13" t="s">
        <v>142</v>
      </c>
      <c r="C14" s="31" t="s">
        <v>139</v>
      </c>
      <c r="D14" s="56">
        <v>20</v>
      </c>
      <c r="E14" s="56">
        <v>26</v>
      </c>
      <c r="F14" s="77">
        <v>1178</v>
      </c>
      <c r="G14" s="77">
        <v>1000</v>
      </c>
      <c r="H14" s="31"/>
      <c r="I14" s="31"/>
      <c r="J14" s="31"/>
      <c r="K14" s="31"/>
      <c r="L14" s="56"/>
      <c r="M14" s="56"/>
      <c r="N14" s="56"/>
      <c r="O14" s="56"/>
      <c r="P14" s="92">
        <v>20</v>
      </c>
      <c r="Q14" s="15">
        <v>26</v>
      </c>
      <c r="R14" s="92">
        <v>1178</v>
      </c>
      <c r="S14" s="92">
        <v>1000</v>
      </c>
      <c r="T14" s="51"/>
      <c r="U14" s="51"/>
      <c r="V14" s="51"/>
      <c r="W14" s="51"/>
    </row>
    <row r="15" spans="1:24">
      <c r="A15" s="31">
        <v>7</v>
      </c>
      <c r="B15" s="13" t="s">
        <v>67</v>
      </c>
      <c r="C15" s="31" t="s">
        <v>140</v>
      </c>
      <c r="D15" s="56">
        <v>20</v>
      </c>
      <c r="E15" s="56">
        <v>47</v>
      </c>
      <c r="F15" s="77">
        <v>1500</v>
      </c>
      <c r="G15" s="77">
        <v>1490</v>
      </c>
      <c r="H15" s="31"/>
      <c r="I15" s="31"/>
      <c r="J15" s="31"/>
      <c r="K15" s="31"/>
      <c r="L15" s="56">
        <v>20</v>
      </c>
      <c r="M15" s="56">
        <v>47</v>
      </c>
      <c r="N15" s="57">
        <v>1500</v>
      </c>
      <c r="O15" s="57">
        <v>1490</v>
      </c>
      <c r="P15" s="92"/>
      <c r="Q15" s="15"/>
      <c r="R15" s="92"/>
      <c r="S15" s="92"/>
      <c r="T15" s="51"/>
      <c r="U15" s="51"/>
      <c r="V15" s="51"/>
      <c r="W15" s="51"/>
    </row>
    <row r="16" spans="1:24">
      <c r="A16" s="31">
        <v>8</v>
      </c>
      <c r="B16" s="6" t="s">
        <v>143</v>
      </c>
      <c r="C16" s="31" t="s">
        <v>111</v>
      </c>
      <c r="D16" s="56">
        <v>20</v>
      </c>
      <c r="E16" s="56">
        <v>32</v>
      </c>
      <c r="F16" s="77">
        <v>1178</v>
      </c>
      <c r="G16" s="77">
        <v>1000</v>
      </c>
      <c r="H16" s="31"/>
      <c r="I16" s="31"/>
      <c r="J16" s="31"/>
      <c r="K16" s="31"/>
      <c r="L16" s="56"/>
      <c r="M16" s="56"/>
      <c r="N16" s="56"/>
      <c r="O16" s="56"/>
      <c r="P16" s="92">
        <v>20</v>
      </c>
      <c r="Q16" s="15">
        <v>35</v>
      </c>
      <c r="R16" s="92">
        <v>1178</v>
      </c>
      <c r="S16" s="92">
        <v>1000</v>
      </c>
      <c r="T16" s="51"/>
      <c r="U16" s="51"/>
      <c r="V16" s="51"/>
      <c r="W16" s="51"/>
    </row>
    <row r="17" spans="1:23">
      <c r="A17" s="122">
        <v>9</v>
      </c>
      <c r="B17" s="13" t="s">
        <v>67</v>
      </c>
      <c r="C17" s="122" t="s">
        <v>265</v>
      </c>
      <c r="D17" s="120">
        <v>20</v>
      </c>
      <c r="E17" s="120"/>
      <c r="F17" s="77">
        <v>1178</v>
      </c>
      <c r="G17" s="77"/>
      <c r="H17" s="122"/>
      <c r="I17" s="122"/>
      <c r="J17" s="122"/>
      <c r="K17" s="122"/>
      <c r="L17" s="120"/>
      <c r="M17" s="120"/>
      <c r="N17" s="120"/>
      <c r="O17" s="120"/>
      <c r="P17" s="92">
        <v>20</v>
      </c>
      <c r="Q17" s="123"/>
      <c r="R17" s="92">
        <v>1178</v>
      </c>
      <c r="S17" s="92"/>
      <c r="T17" s="51"/>
      <c r="U17" s="51"/>
      <c r="V17" s="51"/>
      <c r="W17" s="51"/>
    </row>
    <row r="18" spans="1:23">
      <c r="A18" s="122">
        <v>10</v>
      </c>
      <c r="B18" s="13" t="s">
        <v>67</v>
      </c>
      <c r="C18" s="122" t="s">
        <v>304</v>
      </c>
      <c r="D18" s="120">
        <v>20</v>
      </c>
      <c r="E18" s="120"/>
      <c r="F18" s="77">
        <v>1186</v>
      </c>
      <c r="G18" s="77"/>
      <c r="H18" s="122"/>
      <c r="I18" s="122"/>
      <c r="J18" s="122"/>
      <c r="K18" s="122"/>
      <c r="L18" s="120"/>
      <c r="M18" s="120"/>
      <c r="N18" s="120"/>
      <c r="O18" s="120"/>
      <c r="P18" s="92"/>
      <c r="Q18" s="123"/>
      <c r="R18" s="92">
        <v>1178</v>
      </c>
      <c r="S18" s="92"/>
      <c r="T18" s="51"/>
      <c r="U18" s="51"/>
      <c r="V18" s="51"/>
      <c r="W18" s="51"/>
    </row>
    <row r="19" spans="1:23">
      <c r="A19" s="122">
        <v>11</v>
      </c>
      <c r="B19" s="13" t="s">
        <v>67</v>
      </c>
      <c r="C19" s="122" t="s">
        <v>291</v>
      </c>
      <c r="D19" s="120">
        <v>20</v>
      </c>
      <c r="E19" s="120"/>
      <c r="F19" s="77">
        <v>1178</v>
      </c>
      <c r="G19" s="77"/>
      <c r="H19" s="122"/>
      <c r="I19" s="122"/>
      <c r="J19" s="122"/>
      <c r="K19" s="122"/>
      <c r="L19" s="120"/>
      <c r="M19" s="120"/>
      <c r="N19" s="120"/>
      <c r="O19" s="120"/>
      <c r="P19" s="92"/>
      <c r="Q19" s="123"/>
      <c r="R19" s="92">
        <v>1178</v>
      </c>
      <c r="S19" s="92"/>
      <c r="T19" s="51"/>
      <c r="U19" s="51"/>
      <c r="V19" s="51"/>
      <c r="W19" s="51"/>
    </row>
    <row r="20" spans="1:23">
      <c r="A20" s="122">
        <v>12</v>
      </c>
      <c r="B20" s="13" t="s">
        <v>67</v>
      </c>
      <c r="C20" s="122" t="s">
        <v>260</v>
      </c>
      <c r="D20" s="120">
        <v>20</v>
      </c>
      <c r="E20" s="120"/>
      <c r="F20" s="77">
        <v>1246</v>
      </c>
      <c r="G20" s="77"/>
      <c r="H20" s="122"/>
      <c r="I20" s="122"/>
      <c r="J20" s="122"/>
      <c r="K20" s="122"/>
      <c r="L20" s="120"/>
      <c r="M20" s="120"/>
      <c r="N20" s="120"/>
      <c r="O20" s="120"/>
      <c r="P20" s="92"/>
      <c r="Q20" s="123"/>
      <c r="R20" s="92">
        <v>1178</v>
      </c>
      <c r="S20" s="92"/>
      <c r="T20" s="51"/>
      <c r="U20" s="51"/>
      <c r="V20" s="51"/>
      <c r="W20" s="51"/>
    </row>
    <row r="21" spans="1:23">
      <c r="A21" s="122">
        <v>13</v>
      </c>
      <c r="B21" s="13" t="s">
        <v>67</v>
      </c>
      <c r="C21" s="122" t="s">
        <v>262</v>
      </c>
      <c r="D21" s="120">
        <v>20</v>
      </c>
      <c r="E21" s="120"/>
      <c r="F21" s="77">
        <v>1000</v>
      </c>
      <c r="G21" s="77"/>
      <c r="H21" s="122"/>
      <c r="I21" s="122"/>
      <c r="J21" s="122"/>
      <c r="K21" s="122"/>
      <c r="L21" s="120"/>
      <c r="M21" s="120"/>
      <c r="N21" s="120"/>
      <c r="O21" s="120"/>
      <c r="P21" s="92"/>
      <c r="Q21" s="123"/>
      <c r="R21" s="92">
        <v>1178</v>
      </c>
      <c r="S21" s="92"/>
      <c r="T21" s="51"/>
      <c r="U21" s="51"/>
      <c r="V21" s="51"/>
      <c r="W21" s="51"/>
    </row>
    <row r="22" spans="1:23">
      <c r="A22" s="122">
        <v>14</v>
      </c>
      <c r="B22" s="13" t="s">
        <v>67</v>
      </c>
      <c r="C22" s="122" t="s">
        <v>261</v>
      </c>
      <c r="D22" s="120">
        <v>20</v>
      </c>
      <c r="E22" s="120"/>
      <c r="F22" s="77">
        <v>1000</v>
      </c>
      <c r="G22" s="77"/>
      <c r="H22" s="122"/>
      <c r="I22" s="122"/>
      <c r="J22" s="122"/>
      <c r="K22" s="122"/>
      <c r="L22" s="120"/>
      <c r="M22" s="120"/>
      <c r="N22" s="120"/>
      <c r="O22" s="120"/>
      <c r="P22" s="92"/>
      <c r="Q22" s="123"/>
      <c r="R22" s="92">
        <v>1466</v>
      </c>
      <c r="S22" s="92"/>
      <c r="T22" s="51"/>
      <c r="U22" s="51"/>
      <c r="V22" s="51"/>
      <c r="W22" s="51"/>
    </row>
    <row r="23" spans="1:23">
      <c r="A23" s="165" t="s">
        <v>14</v>
      </c>
      <c r="B23" s="166"/>
      <c r="C23" s="29"/>
      <c r="D23" s="37"/>
      <c r="E23" s="37"/>
      <c r="F23" s="68"/>
      <c r="G23" s="68"/>
      <c r="H23" s="31"/>
      <c r="I23" s="31"/>
      <c r="J23" s="31"/>
      <c r="K23" s="31"/>
      <c r="L23" s="37"/>
      <c r="M23" s="37"/>
      <c r="N23" s="37"/>
      <c r="O23" s="37"/>
      <c r="P23" s="69"/>
      <c r="Q23" s="31"/>
      <c r="R23" s="69"/>
      <c r="S23" s="69"/>
      <c r="T23" s="37"/>
      <c r="U23" s="37"/>
      <c r="V23" s="37"/>
      <c r="W23" s="37"/>
    </row>
    <row r="24" spans="1:23">
      <c r="A24" s="31">
        <v>1</v>
      </c>
      <c r="B24" s="6" t="s">
        <v>63</v>
      </c>
      <c r="C24" s="31" t="s">
        <v>17</v>
      </c>
      <c r="D24" s="51">
        <v>20</v>
      </c>
      <c r="E24" s="51">
        <v>27</v>
      </c>
      <c r="F24" s="52">
        <v>1500</v>
      </c>
      <c r="G24" s="52">
        <v>1500</v>
      </c>
      <c r="H24" s="6"/>
      <c r="I24" s="6"/>
      <c r="J24" s="7"/>
      <c r="K24" s="7"/>
      <c r="L24" s="51"/>
      <c r="M24" s="51"/>
      <c r="N24" s="52"/>
      <c r="O24" s="52"/>
      <c r="P24" s="7">
        <v>20</v>
      </c>
      <c r="Q24" s="6">
        <v>27</v>
      </c>
      <c r="R24" s="7">
        <v>1500</v>
      </c>
      <c r="S24" s="7">
        <v>1500</v>
      </c>
      <c r="T24" s="51"/>
      <c r="U24" s="51"/>
      <c r="V24" s="51"/>
      <c r="W24" s="51"/>
    </row>
    <row r="25" spans="1:23">
      <c r="A25" s="31">
        <v>2</v>
      </c>
      <c r="B25" s="6" t="s">
        <v>64</v>
      </c>
      <c r="C25" s="31" t="s">
        <v>21</v>
      </c>
      <c r="D25" s="51">
        <v>20</v>
      </c>
      <c r="E25" s="51">
        <v>23</v>
      </c>
      <c r="F25" s="52">
        <v>1500</v>
      </c>
      <c r="G25" s="52">
        <v>1500</v>
      </c>
      <c r="H25" s="6"/>
      <c r="I25" s="6"/>
      <c r="J25" s="7"/>
      <c r="K25" s="7"/>
      <c r="L25" s="51">
        <v>20</v>
      </c>
      <c r="M25" s="51">
        <v>23</v>
      </c>
      <c r="N25" s="52">
        <v>1500</v>
      </c>
      <c r="O25" s="52">
        <v>1500</v>
      </c>
      <c r="P25" s="7"/>
      <c r="Q25" s="6"/>
      <c r="R25" s="7"/>
      <c r="S25" s="7"/>
      <c r="T25" s="51"/>
      <c r="U25" s="51"/>
      <c r="V25" s="51"/>
      <c r="W25" s="51"/>
    </row>
    <row r="26" spans="1:23">
      <c r="A26" s="31">
        <v>3</v>
      </c>
      <c r="B26" s="6" t="s">
        <v>65</v>
      </c>
      <c r="C26" s="31" t="s">
        <v>24</v>
      </c>
      <c r="D26" s="51">
        <v>20</v>
      </c>
      <c r="E26" s="51">
        <v>22</v>
      </c>
      <c r="F26" s="52">
        <v>1500</v>
      </c>
      <c r="G26" s="52">
        <v>1500</v>
      </c>
      <c r="H26" s="6"/>
      <c r="I26" s="6"/>
      <c r="J26" s="7"/>
      <c r="K26" s="7"/>
      <c r="L26" s="51">
        <v>20</v>
      </c>
      <c r="M26" s="51">
        <v>22</v>
      </c>
      <c r="N26" s="52">
        <v>1500</v>
      </c>
      <c r="O26" s="52">
        <v>1500</v>
      </c>
      <c r="P26" s="7"/>
      <c r="Q26" s="6"/>
      <c r="R26" s="7"/>
      <c r="S26" s="7"/>
      <c r="T26" s="51"/>
      <c r="U26" s="51"/>
      <c r="V26" s="51"/>
      <c r="W26" s="51"/>
    </row>
    <row r="27" spans="1:23">
      <c r="A27" s="31">
        <v>4</v>
      </c>
      <c r="B27" s="6" t="s">
        <v>66</v>
      </c>
      <c r="C27" s="31" t="s">
        <v>25</v>
      </c>
      <c r="D27" s="51">
        <v>20</v>
      </c>
      <c r="E27" s="51">
        <v>30</v>
      </c>
      <c r="F27" s="52">
        <v>1500</v>
      </c>
      <c r="G27" s="52">
        <v>1500</v>
      </c>
      <c r="H27" s="6"/>
      <c r="I27" s="6"/>
      <c r="J27" s="7"/>
      <c r="K27" s="7"/>
      <c r="L27" s="51">
        <v>20</v>
      </c>
      <c r="M27" s="51">
        <v>30</v>
      </c>
      <c r="N27" s="52">
        <v>1500</v>
      </c>
      <c r="O27" s="52">
        <v>1500</v>
      </c>
      <c r="P27" s="7"/>
      <c r="Q27" s="6"/>
      <c r="R27" s="7"/>
      <c r="S27" s="7"/>
      <c r="T27" s="51"/>
      <c r="U27" s="51"/>
      <c r="V27" s="51"/>
      <c r="W27" s="51"/>
    </row>
    <row r="28" spans="1:23">
      <c r="A28" s="31">
        <v>5</v>
      </c>
      <c r="B28" s="6" t="s">
        <v>67</v>
      </c>
      <c r="C28" s="31" t="s">
        <v>26</v>
      </c>
      <c r="D28" s="51">
        <v>20</v>
      </c>
      <c r="E28" s="51">
        <v>69</v>
      </c>
      <c r="F28" s="52">
        <v>1500</v>
      </c>
      <c r="G28" s="52">
        <v>1500</v>
      </c>
      <c r="H28" s="6"/>
      <c r="I28" s="6"/>
      <c r="J28" s="7"/>
      <c r="K28" s="7"/>
      <c r="L28" s="51"/>
      <c r="M28" s="51"/>
      <c r="N28" s="52"/>
      <c r="O28" s="52"/>
      <c r="P28" s="7">
        <v>20</v>
      </c>
      <c r="Q28" s="6">
        <v>69</v>
      </c>
      <c r="R28" s="7">
        <v>1500</v>
      </c>
      <c r="S28" s="7">
        <v>1500</v>
      </c>
      <c r="T28" s="51"/>
      <c r="U28" s="51"/>
      <c r="V28" s="51"/>
      <c r="W28" s="51"/>
    </row>
    <row r="29" spans="1:23">
      <c r="A29" s="31">
        <v>6</v>
      </c>
      <c r="B29" s="6" t="s">
        <v>67</v>
      </c>
      <c r="C29" s="31" t="s">
        <v>27</v>
      </c>
      <c r="D29" s="51">
        <v>20</v>
      </c>
      <c r="E29" s="51">
        <v>30</v>
      </c>
      <c r="F29" s="52">
        <v>1500</v>
      </c>
      <c r="G29" s="52">
        <v>1500</v>
      </c>
      <c r="H29" s="6"/>
      <c r="I29" s="6"/>
      <c r="J29" s="7"/>
      <c r="K29" s="7"/>
      <c r="L29" s="51"/>
      <c r="M29" s="51"/>
      <c r="N29" s="52"/>
      <c r="O29" s="52"/>
      <c r="P29" s="7">
        <v>20</v>
      </c>
      <c r="Q29" s="6">
        <v>30</v>
      </c>
      <c r="R29" s="7">
        <v>1500</v>
      </c>
      <c r="S29" s="7">
        <v>1500</v>
      </c>
      <c r="T29" s="51"/>
      <c r="U29" s="51"/>
      <c r="V29" s="51"/>
      <c r="W29" s="51"/>
    </row>
    <row r="30" spans="1:23">
      <c r="A30" s="31"/>
      <c r="B30" s="6" t="s">
        <v>68</v>
      </c>
      <c r="C30" s="31"/>
      <c r="D30" s="51"/>
      <c r="E30" s="51"/>
      <c r="F30" s="52"/>
      <c r="G30" s="52"/>
      <c r="H30" s="6"/>
      <c r="I30" s="6"/>
      <c r="J30" s="7"/>
      <c r="K30" s="7"/>
      <c r="L30" s="51"/>
      <c r="M30" s="51"/>
      <c r="N30" s="52"/>
      <c r="O30" s="52"/>
      <c r="P30" s="7"/>
      <c r="Q30" s="6"/>
      <c r="R30" s="7"/>
      <c r="S30" s="7"/>
      <c r="T30" s="51"/>
      <c r="U30" s="51"/>
      <c r="V30" s="51"/>
      <c r="W30" s="51"/>
    </row>
    <row r="31" spans="1:23">
      <c r="A31" s="31">
        <v>7</v>
      </c>
      <c r="B31" s="6" t="s">
        <v>67</v>
      </c>
      <c r="C31" s="31" t="s">
        <v>30</v>
      </c>
      <c r="D31" s="51">
        <v>20</v>
      </c>
      <c r="E31" s="51">
        <v>25</v>
      </c>
      <c r="F31" s="52">
        <v>1500</v>
      </c>
      <c r="G31" s="52">
        <v>1500</v>
      </c>
      <c r="H31" s="6"/>
      <c r="I31" s="6"/>
      <c r="J31" s="7"/>
      <c r="K31" s="7"/>
      <c r="L31" s="51"/>
      <c r="M31" s="51"/>
      <c r="N31" s="52"/>
      <c r="O31" s="52"/>
      <c r="P31" s="7">
        <v>20</v>
      </c>
      <c r="Q31" s="6">
        <v>25</v>
      </c>
      <c r="R31" s="7">
        <v>1500</v>
      </c>
      <c r="S31" s="7">
        <v>1500</v>
      </c>
      <c r="T31" s="51"/>
      <c r="U31" s="51"/>
      <c r="V31" s="51"/>
      <c r="W31" s="51"/>
    </row>
    <row r="32" spans="1:23">
      <c r="A32" s="31"/>
      <c r="B32" s="6" t="s">
        <v>68</v>
      </c>
      <c r="C32" s="31"/>
      <c r="D32" s="51"/>
      <c r="E32" s="51"/>
      <c r="F32" s="52"/>
      <c r="G32" s="52"/>
      <c r="H32" s="6"/>
      <c r="I32" s="6"/>
      <c r="J32" s="7"/>
      <c r="K32" s="7"/>
      <c r="L32" s="51"/>
      <c r="M32" s="51"/>
      <c r="N32" s="52"/>
      <c r="O32" s="52"/>
      <c r="P32" s="7"/>
      <c r="Q32" s="6"/>
      <c r="R32" s="7"/>
      <c r="S32" s="7"/>
      <c r="T32" s="51"/>
      <c r="U32" s="51"/>
      <c r="V32" s="51"/>
      <c r="W32" s="51"/>
    </row>
    <row r="33" spans="1:23">
      <c r="A33" s="31">
        <v>8</v>
      </c>
      <c r="B33" s="6" t="s">
        <v>69</v>
      </c>
      <c r="C33" s="31" t="s">
        <v>29</v>
      </c>
      <c r="D33" s="51">
        <v>20</v>
      </c>
      <c r="E33" s="37" t="s">
        <v>70</v>
      </c>
      <c r="F33" s="52">
        <v>1500</v>
      </c>
      <c r="G33" s="68" t="s">
        <v>70</v>
      </c>
      <c r="H33" s="6"/>
      <c r="I33" s="6"/>
      <c r="J33" s="7"/>
      <c r="K33" s="7"/>
      <c r="L33" s="51"/>
      <c r="M33" s="51"/>
      <c r="N33" s="52"/>
      <c r="O33" s="52"/>
      <c r="P33" s="10">
        <v>20</v>
      </c>
      <c r="Q33" s="9" t="s">
        <v>70</v>
      </c>
      <c r="R33" s="10">
        <v>1500</v>
      </c>
      <c r="S33" s="11" t="s">
        <v>70</v>
      </c>
      <c r="T33" s="51"/>
      <c r="U33" s="51"/>
      <c r="V33" s="51"/>
      <c r="W33" s="51"/>
    </row>
    <row r="34" spans="1:23">
      <c r="A34" s="170" t="s">
        <v>144</v>
      </c>
      <c r="B34" s="171"/>
      <c r="C34" s="31"/>
      <c r="D34" s="51"/>
      <c r="E34" s="37"/>
      <c r="F34" s="52"/>
      <c r="G34" s="68"/>
      <c r="H34" s="6"/>
      <c r="I34" s="6"/>
      <c r="J34" s="7"/>
      <c r="K34" s="7"/>
      <c r="L34" s="51"/>
      <c r="M34" s="51"/>
      <c r="N34" s="52"/>
      <c r="O34" s="52"/>
      <c r="P34" s="10"/>
      <c r="Q34" s="9"/>
      <c r="R34" s="10"/>
      <c r="S34" s="11"/>
      <c r="T34" s="51"/>
      <c r="U34" s="51"/>
      <c r="V34" s="51"/>
      <c r="W34" s="51"/>
    </row>
    <row r="35" spans="1:23">
      <c r="A35" s="31">
        <v>1</v>
      </c>
      <c r="B35" s="6" t="s">
        <v>171</v>
      </c>
      <c r="C35" s="122" t="s">
        <v>306</v>
      </c>
      <c r="D35" s="51">
        <v>20</v>
      </c>
      <c r="E35" s="51">
        <v>33</v>
      </c>
      <c r="F35" s="52">
        <v>1500</v>
      </c>
      <c r="G35" s="52">
        <v>1500</v>
      </c>
      <c r="H35" s="6"/>
      <c r="I35" s="6"/>
      <c r="J35" s="6"/>
      <c r="K35" s="6"/>
      <c r="L35" s="51">
        <v>20</v>
      </c>
      <c r="M35" s="51">
        <v>33</v>
      </c>
      <c r="N35" s="51">
        <v>1500</v>
      </c>
      <c r="O35" s="51">
        <v>1500</v>
      </c>
      <c r="P35" s="7"/>
      <c r="Q35" s="6"/>
      <c r="R35" s="7"/>
      <c r="S35" s="7"/>
      <c r="T35" s="51"/>
      <c r="U35" s="51"/>
      <c r="V35" s="51"/>
      <c r="W35" s="51"/>
    </row>
    <row r="36" spans="1:23">
      <c r="A36" s="31">
        <v>2</v>
      </c>
      <c r="B36" s="6" t="s">
        <v>171</v>
      </c>
      <c r="C36" s="122" t="s">
        <v>307</v>
      </c>
      <c r="D36" s="51">
        <v>20</v>
      </c>
      <c r="E36" s="51">
        <v>20</v>
      </c>
      <c r="F36" s="52">
        <v>1500</v>
      </c>
      <c r="G36" s="52">
        <v>1500</v>
      </c>
      <c r="H36" s="6"/>
      <c r="I36" s="6"/>
      <c r="J36" s="6"/>
      <c r="K36" s="6"/>
      <c r="L36" s="51">
        <v>20</v>
      </c>
      <c r="M36" s="51">
        <v>20</v>
      </c>
      <c r="N36" s="51">
        <v>1500</v>
      </c>
      <c r="O36" s="51">
        <v>1500</v>
      </c>
      <c r="P36" s="7"/>
      <c r="Q36" s="6"/>
      <c r="R36" s="7"/>
      <c r="S36" s="7"/>
      <c r="T36" s="51"/>
      <c r="U36" s="51"/>
      <c r="V36" s="51"/>
      <c r="W36" s="51"/>
    </row>
    <row r="37" spans="1:23">
      <c r="A37" s="41">
        <v>3</v>
      </c>
      <c r="B37" s="6" t="s">
        <v>171</v>
      </c>
      <c r="C37" s="122" t="s">
        <v>308</v>
      </c>
      <c r="D37" s="51">
        <v>20</v>
      </c>
      <c r="E37" s="51"/>
      <c r="F37" s="52">
        <v>1500</v>
      </c>
      <c r="G37" s="52"/>
      <c r="H37" s="6"/>
      <c r="I37" s="6"/>
      <c r="J37" s="6"/>
      <c r="K37" s="6"/>
      <c r="L37" s="51"/>
      <c r="M37" s="51"/>
      <c r="N37" s="51"/>
      <c r="O37" s="51"/>
      <c r="P37" s="10">
        <v>20</v>
      </c>
      <c r="Q37" s="8"/>
      <c r="R37" s="10">
        <v>1500</v>
      </c>
      <c r="S37" s="7"/>
      <c r="T37" s="51"/>
      <c r="U37" s="51"/>
      <c r="V37" s="51"/>
      <c r="W37" s="51"/>
    </row>
    <row r="38" spans="1:23">
      <c r="A38" s="41">
        <v>4</v>
      </c>
      <c r="B38" s="6" t="s">
        <v>171</v>
      </c>
      <c r="C38" s="122" t="s">
        <v>309</v>
      </c>
      <c r="D38" s="51">
        <v>20</v>
      </c>
      <c r="E38" s="51"/>
      <c r="F38" s="52">
        <v>1500</v>
      </c>
      <c r="G38" s="52"/>
      <c r="H38" s="6"/>
      <c r="I38" s="6"/>
      <c r="J38" s="6"/>
      <c r="K38" s="6"/>
      <c r="L38" s="51"/>
      <c r="M38" s="51"/>
      <c r="N38" s="51"/>
      <c r="O38" s="51"/>
      <c r="P38" s="10">
        <v>20</v>
      </c>
      <c r="Q38" s="8"/>
      <c r="R38" s="10">
        <v>1500</v>
      </c>
      <c r="S38" s="7"/>
      <c r="T38" s="51"/>
      <c r="U38" s="51"/>
      <c r="V38" s="51"/>
      <c r="W38" s="51"/>
    </row>
    <row r="39" spans="1:23">
      <c r="A39" s="41">
        <v>5</v>
      </c>
      <c r="B39" s="6" t="s">
        <v>171</v>
      </c>
      <c r="C39" s="122" t="s">
        <v>310</v>
      </c>
      <c r="D39" s="51">
        <v>20</v>
      </c>
      <c r="E39" s="51"/>
      <c r="F39" s="52">
        <v>1500</v>
      </c>
      <c r="G39" s="52"/>
      <c r="H39" s="6"/>
      <c r="I39" s="6"/>
      <c r="J39" s="6"/>
      <c r="K39" s="6"/>
      <c r="L39" s="51"/>
      <c r="M39" s="51"/>
      <c r="N39" s="51"/>
      <c r="O39" s="51"/>
      <c r="P39" s="10">
        <v>20</v>
      </c>
      <c r="Q39" s="8"/>
      <c r="R39" s="10">
        <v>1500</v>
      </c>
      <c r="S39" s="7"/>
      <c r="T39" s="51"/>
      <c r="U39" s="51"/>
      <c r="V39" s="51"/>
      <c r="W39" s="51"/>
    </row>
    <row r="40" spans="1:23">
      <c r="A40" s="170" t="s">
        <v>191</v>
      </c>
      <c r="B40" s="171"/>
      <c r="C40" s="31"/>
      <c r="D40" s="51"/>
      <c r="E40" s="37"/>
      <c r="F40" s="52"/>
      <c r="G40" s="68"/>
      <c r="H40" s="6"/>
      <c r="I40" s="6"/>
      <c r="J40" s="7"/>
      <c r="K40" s="7"/>
      <c r="L40" s="51"/>
      <c r="M40" s="51"/>
      <c r="N40" s="52"/>
      <c r="O40" s="52"/>
      <c r="P40" s="10"/>
      <c r="Q40" s="9"/>
      <c r="R40" s="10"/>
      <c r="S40" s="11"/>
      <c r="T40" s="51"/>
      <c r="U40" s="51"/>
      <c r="V40" s="51"/>
      <c r="W40" s="51"/>
    </row>
    <row r="41" spans="1:23">
      <c r="A41" s="66">
        <v>1</v>
      </c>
      <c r="B41" s="6" t="s">
        <v>171</v>
      </c>
      <c r="C41" s="122" t="s">
        <v>267</v>
      </c>
      <c r="D41" s="51">
        <v>20</v>
      </c>
      <c r="E41" s="51">
        <v>20</v>
      </c>
      <c r="F41" s="52">
        <v>1500</v>
      </c>
      <c r="G41" s="52">
        <v>1500</v>
      </c>
      <c r="H41" s="66"/>
      <c r="I41" s="66"/>
      <c r="J41" s="67"/>
      <c r="K41" s="67"/>
      <c r="L41" s="37"/>
      <c r="M41" s="37"/>
      <c r="N41" s="72"/>
      <c r="O41" s="72"/>
      <c r="P41" s="69">
        <v>20</v>
      </c>
      <c r="Q41" s="31">
        <v>22</v>
      </c>
      <c r="R41" s="69">
        <v>1500</v>
      </c>
      <c r="S41" s="69">
        <v>1500</v>
      </c>
      <c r="T41" s="51"/>
      <c r="U41" s="51"/>
      <c r="V41" s="51"/>
      <c r="W41" s="51"/>
    </row>
    <row r="42" spans="1:23">
      <c r="A42" s="31">
        <v>2</v>
      </c>
      <c r="B42" s="6" t="s">
        <v>171</v>
      </c>
      <c r="C42" s="122" t="s">
        <v>257</v>
      </c>
      <c r="D42" s="51">
        <v>20</v>
      </c>
      <c r="E42" s="51"/>
      <c r="F42" s="52">
        <v>1500</v>
      </c>
      <c r="G42" s="52"/>
      <c r="H42" s="6"/>
      <c r="I42" s="6"/>
      <c r="J42" s="6"/>
      <c r="K42" s="6"/>
      <c r="L42" s="51"/>
      <c r="M42" s="51"/>
      <c r="N42" s="51"/>
      <c r="O42" s="51"/>
      <c r="P42" s="7"/>
      <c r="Q42" s="6"/>
      <c r="R42" s="7"/>
      <c r="S42" s="7"/>
      <c r="T42" s="51"/>
      <c r="U42" s="51"/>
      <c r="V42" s="51"/>
      <c r="W42" s="51"/>
    </row>
    <row r="43" spans="1:23">
      <c r="A43" s="41">
        <v>3</v>
      </c>
      <c r="B43" s="6" t="s">
        <v>171</v>
      </c>
      <c r="C43" s="122" t="s">
        <v>255</v>
      </c>
      <c r="D43" s="51">
        <v>20</v>
      </c>
      <c r="E43" s="51"/>
      <c r="F43" s="52">
        <v>1500</v>
      </c>
      <c r="G43" s="52"/>
      <c r="H43" s="6"/>
      <c r="I43" s="6"/>
      <c r="J43" s="6"/>
      <c r="K43" s="6"/>
      <c r="L43" s="51"/>
      <c r="M43" s="51"/>
      <c r="N43" s="51"/>
      <c r="O43" s="51"/>
      <c r="P43" s="7"/>
      <c r="Q43" s="6"/>
      <c r="R43" s="7"/>
      <c r="S43" s="7"/>
      <c r="T43" s="51"/>
      <c r="U43" s="51"/>
      <c r="V43" s="51"/>
      <c r="W43" s="51"/>
    </row>
    <row r="44" spans="1:23">
      <c r="A44" s="41">
        <v>4</v>
      </c>
      <c r="B44" s="6" t="s">
        <v>171</v>
      </c>
      <c r="C44" s="122" t="s">
        <v>258</v>
      </c>
      <c r="D44" s="51">
        <v>20</v>
      </c>
      <c r="E44" s="51"/>
      <c r="F44" s="52">
        <v>1500</v>
      </c>
      <c r="G44" s="52"/>
      <c r="H44" s="6"/>
      <c r="I44" s="6"/>
      <c r="J44" s="6"/>
      <c r="K44" s="6"/>
      <c r="L44" s="51"/>
      <c r="M44" s="51"/>
      <c r="N44" s="51"/>
      <c r="O44" s="51"/>
      <c r="P44" s="7"/>
      <c r="Q44" s="6"/>
      <c r="R44" s="7"/>
      <c r="S44" s="7"/>
      <c r="T44" s="51"/>
      <c r="U44" s="51"/>
      <c r="V44" s="51"/>
      <c r="W44" s="51"/>
    </row>
    <row r="45" spans="1:23">
      <c r="A45" s="170" t="s">
        <v>199</v>
      </c>
      <c r="B45" s="171"/>
      <c r="C45" s="31"/>
      <c r="D45" s="51"/>
      <c r="E45" s="37"/>
      <c r="F45" s="52"/>
      <c r="G45" s="68"/>
      <c r="H45" s="6"/>
      <c r="I45" s="6"/>
      <c r="J45" s="7"/>
      <c r="K45" s="7"/>
      <c r="L45" s="51"/>
      <c r="M45" s="51"/>
      <c r="N45" s="52"/>
      <c r="O45" s="52"/>
      <c r="P45" s="10"/>
      <c r="Q45" s="9"/>
      <c r="R45" s="10"/>
      <c r="S45" s="11"/>
      <c r="T45" s="51"/>
      <c r="U45" s="51"/>
      <c r="V45" s="51"/>
      <c r="W45" s="51"/>
    </row>
    <row r="46" spans="1:23">
      <c r="A46" s="31">
        <v>1</v>
      </c>
      <c r="B46" s="6" t="s">
        <v>223</v>
      </c>
      <c r="C46" s="31" t="s">
        <v>253</v>
      </c>
      <c r="D46" s="51">
        <v>20</v>
      </c>
      <c r="E46" s="51">
        <v>30</v>
      </c>
      <c r="F46" s="52">
        <v>1500</v>
      </c>
      <c r="G46" s="52">
        <v>1500</v>
      </c>
      <c r="H46" s="6"/>
      <c r="I46" s="6"/>
      <c r="J46" s="6"/>
      <c r="K46" s="6"/>
      <c r="L46" s="51">
        <v>20</v>
      </c>
      <c r="M46" s="51">
        <v>30</v>
      </c>
      <c r="N46" s="65">
        <v>1500</v>
      </c>
      <c r="O46" s="65">
        <v>1500</v>
      </c>
      <c r="P46" s="7"/>
      <c r="Q46" s="6"/>
      <c r="R46" s="7"/>
      <c r="S46" s="7"/>
      <c r="T46" s="51"/>
      <c r="U46" s="51"/>
      <c r="V46" s="51"/>
      <c r="W46" s="51"/>
    </row>
    <row r="47" spans="1:23">
      <c r="A47" s="41">
        <v>2</v>
      </c>
      <c r="B47" s="6" t="s">
        <v>223</v>
      </c>
      <c r="C47" s="122" t="s">
        <v>254</v>
      </c>
      <c r="D47" s="51">
        <v>20</v>
      </c>
      <c r="E47" s="51"/>
      <c r="F47" s="52">
        <v>1500</v>
      </c>
      <c r="G47" s="52"/>
      <c r="H47" s="6"/>
      <c r="I47" s="6"/>
      <c r="J47" s="6"/>
      <c r="K47" s="6"/>
      <c r="L47" s="51"/>
      <c r="M47" s="51"/>
      <c r="N47" s="65"/>
      <c r="O47" s="65"/>
      <c r="P47" s="10">
        <v>20</v>
      </c>
      <c r="Q47" s="8"/>
      <c r="R47" s="10">
        <v>1500</v>
      </c>
      <c r="S47" s="7"/>
      <c r="T47" s="51"/>
      <c r="U47" s="51"/>
      <c r="V47" s="51"/>
      <c r="W47" s="51"/>
    </row>
    <row r="48" spans="1:23">
      <c r="A48" s="41">
        <v>3</v>
      </c>
      <c r="B48" s="6" t="s">
        <v>223</v>
      </c>
      <c r="C48" s="122" t="s">
        <v>305</v>
      </c>
      <c r="D48" s="51">
        <v>20</v>
      </c>
      <c r="E48" s="51"/>
      <c r="F48" s="52">
        <v>1500</v>
      </c>
      <c r="G48" s="52"/>
      <c r="H48" s="6"/>
      <c r="I48" s="6"/>
      <c r="J48" s="6"/>
      <c r="K48" s="6"/>
      <c r="L48" s="51"/>
      <c r="M48" s="51"/>
      <c r="N48" s="65"/>
      <c r="O48" s="65"/>
      <c r="P48" s="10">
        <v>20</v>
      </c>
      <c r="Q48" s="8"/>
      <c r="R48" s="10">
        <v>1500</v>
      </c>
      <c r="S48" s="7"/>
      <c r="T48" s="51"/>
      <c r="U48" s="51"/>
      <c r="V48" s="51"/>
      <c r="W48" s="51"/>
    </row>
    <row r="49" spans="1:23">
      <c r="A49" s="170" t="s">
        <v>210</v>
      </c>
      <c r="B49" s="171"/>
      <c r="C49" s="31"/>
      <c r="D49" s="51"/>
      <c r="E49" s="37"/>
      <c r="F49" s="52"/>
      <c r="G49" s="68"/>
      <c r="H49" s="6"/>
      <c r="I49" s="6"/>
      <c r="J49" s="7"/>
      <c r="K49" s="7"/>
      <c r="L49" s="51"/>
      <c r="M49" s="51"/>
      <c r="N49" s="52"/>
      <c r="O49" s="52"/>
      <c r="P49" s="10"/>
      <c r="Q49" s="9"/>
      <c r="R49" s="10"/>
      <c r="S49" s="11"/>
      <c r="T49" s="51"/>
      <c r="U49" s="51"/>
      <c r="V49" s="51"/>
      <c r="W49" s="51"/>
    </row>
    <row r="50" spans="1:23">
      <c r="A50" s="31">
        <v>1</v>
      </c>
      <c r="B50" s="6" t="s">
        <v>67</v>
      </c>
      <c r="C50" s="31" t="s">
        <v>231</v>
      </c>
      <c r="D50" s="51">
        <v>20</v>
      </c>
      <c r="E50" s="51">
        <v>27</v>
      </c>
      <c r="F50" s="52">
        <v>1500</v>
      </c>
      <c r="G50" s="52">
        <v>1500</v>
      </c>
      <c r="H50" s="6"/>
      <c r="I50" s="6"/>
      <c r="J50" s="7"/>
      <c r="K50" s="7"/>
      <c r="L50" s="51"/>
      <c r="M50" s="51"/>
      <c r="N50" s="52"/>
      <c r="O50" s="52"/>
      <c r="P50" s="7">
        <v>20</v>
      </c>
      <c r="Q50" s="6">
        <v>27</v>
      </c>
      <c r="R50" s="7">
        <v>1500</v>
      </c>
      <c r="S50" s="7">
        <v>1500</v>
      </c>
      <c r="T50" s="51"/>
      <c r="U50" s="51"/>
      <c r="V50" s="51"/>
      <c r="W50" s="51"/>
    </row>
    <row r="51" spans="1:23">
      <c r="A51" s="31">
        <v>2</v>
      </c>
      <c r="B51" s="6" t="s">
        <v>67</v>
      </c>
      <c r="C51" s="31" t="s">
        <v>232</v>
      </c>
      <c r="D51" s="51">
        <v>20</v>
      </c>
      <c r="E51" s="51">
        <v>25</v>
      </c>
      <c r="F51" s="52">
        <v>1500</v>
      </c>
      <c r="G51" s="52">
        <v>1500</v>
      </c>
      <c r="H51" s="6"/>
      <c r="I51" s="6"/>
      <c r="J51" s="7"/>
      <c r="K51" s="7"/>
      <c r="L51" s="51">
        <v>20</v>
      </c>
      <c r="M51" s="51">
        <v>25</v>
      </c>
      <c r="N51" s="52">
        <v>1500</v>
      </c>
      <c r="O51" s="52">
        <v>1500</v>
      </c>
      <c r="P51" s="7"/>
      <c r="Q51" s="6"/>
      <c r="R51" s="7"/>
      <c r="S51" s="7"/>
      <c r="T51" s="51"/>
      <c r="U51" s="51"/>
      <c r="V51" s="51"/>
      <c r="W51" s="51"/>
    </row>
    <row r="52" spans="1:23">
      <c r="A52" s="170" t="s">
        <v>201</v>
      </c>
      <c r="B52" s="171"/>
      <c r="C52" s="31"/>
      <c r="D52" s="51"/>
      <c r="E52" s="37"/>
      <c r="F52" s="52"/>
      <c r="G52" s="68"/>
      <c r="H52" s="6"/>
      <c r="I52" s="6"/>
      <c r="J52" s="7"/>
      <c r="K52" s="7"/>
      <c r="L52" s="51"/>
      <c r="M52" s="51"/>
      <c r="N52" s="52"/>
      <c r="O52" s="52"/>
      <c r="P52" s="10"/>
      <c r="Q52" s="9"/>
      <c r="R52" s="10"/>
      <c r="S52" s="11"/>
      <c r="T52" s="51"/>
      <c r="U52" s="51"/>
      <c r="V52" s="51"/>
      <c r="W52" s="51"/>
    </row>
    <row r="53" spans="1:23">
      <c r="A53" s="31">
        <v>1</v>
      </c>
      <c r="B53" s="6" t="s">
        <v>66</v>
      </c>
      <c r="C53" s="31" t="s">
        <v>245</v>
      </c>
      <c r="D53" s="51">
        <v>20</v>
      </c>
      <c r="E53" s="51">
        <v>29</v>
      </c>
      <c r="F53" s="52">
        <v>1500</v>
      </c>
      <c r="G53" s="52">
        <v>1500</v>
      </c>
      <c r="H53" s="6"/>
      <c r="I53" s="6"/>
      <c r="J53" s="7"/>
      <c r="K53" s="7"/>
      <c r="L53" s="51">
        <v>20</v>
      </c>
      <c r="M53" s="51">
        <v>29</v>
      </c>
      <c r="N53" s="52">
        <v>1500</v>
      </c>
      <c r="O53" s="52">
        <v>1500</v>
      </c>
      <c r="P53" s="7"/>
      <c r="Q53" s="6"/>
      <c r="R53" s="7"/>
      <c r="S53" s="7"/>
      <c r="T53" s="51"/>
      <c r="U53" s="51"/>
      <c r="V53" s="51"/>
      <c r="W53" s="51"/>
    </row>
    <row r="54" spans="1:23">
      <c r="A54" s="31">
        <v>2</v>
      </c>
      <c r="B54" s="6" t="s">
        <v>66</v>
      </c>
      <c r="C54" s="31" t="s">
        <v>247</v>
      </c>
      <c r="D54" s="51">
        <v>20</v>
      </c>
      <c r="E54" s="51">
        <v>23</v>
      </c>
      <c r="F54" s="52">
        <v>1500</v>
      </c>
      <c r="G54" s="52">
        <v>1500</v>
      </c>
      <c r="H54" s="6"/>
      <c r="I54" s="6"/>
      <c r="J54" s="7"/>
      <c r="K54" s="7"/>
      <c r="L54" s="51">
        <v>20</v>
      </c>
      <c r="M54" s="51">
        <v>23</v>
      </c>
      <c r="N54" s="52">
        <v>1500</v>
      </c>
      <c r="O54" s="52">
        <v>1500</v>
      </c>
      <c r="P54" s="7"/>
      <c r="Q54" s="6"/>
      <c r="R54" s="7"/>
      <c r="S54" s="7"/>
      <c r="T54" s="51"/>
      <c r="U54" s="51"/>
      <c r="V54" s="51"/>
      <c r="W54" s="51"/>
    </row>
    <row r="55" spans="1:23" s="26" customFormat="1">
      <c r="A55" s="184" t="s">
        <v>6</v>
      </c>
      <c r="B55" s="185"/>
      <c r="C55" s="186"/>
      <c r="D55" s="106">
        <f>SUM(D8:D54)</f>
        <v>760</v>
      </c>
      <c r="E55" s="106">
        <f t="shared" ref="E55:S55" si="0">SUM(E8:E54)</f>
        <v>662</v>
      </c>
      <c r="F55" s="106">
        <f t="shared" si="0"/>
        <v>52500</v>
      </c>
      <c r="G55" s="106">
        <f t="shared" si="0"/>
        <v>31468</v>
      </c>
      <c r="H55" s="106">
        <f t="shared" si="0"/>
        <v>0</v>
      </c>
      <c r="I55" s="106">
        <f t="shared" si="0"/>
        <v>0</v>
      </c>
      <c r="J55" s="106">
        <f t="shared" si="0"/>
        <v>0</v>
      </c>
      <c r="K55" s="106">
        <f t="shared" si="0"/>
        <v>0</v>
      </c>
      <c r="L55" s="106">
        <f t="shared" si="0"/>
        <v>200</v>
      </c>
      <c r="M55" s="106">
        <f t="shared" si="0"/>
        <v>282</v>
      </c>
      <c r="N55" s="106">
        <f t="shared" si="0"/>
        <v>15000</v>
      </c>
      <c r="O55" s="106">
        <f t="shared" si="0"/>
        <v>14990</v>
      </c>
      <c r="P55" s="106">
        <f t="shared" si="0"/>
        <v>400</v>
      </c>
      <c r="Q55" s="106">
        <f t="shared" si="0"/>
        <v>385</v>
      </c>
      <c r="R55" s="106">
        <f t="shared" si="0"/>
        <v>33568</v>
      </c>
      <c r="S55" s="106">
        <f t="shared" si="0"/>
        <v>16478</v>
      </c>
      <c r="T55" s="105"/>
      <c r="U55" s="105"/>
      <c r="V55" s="105"/>
      <c r="W55" s="105"/>
    </row>
    <row r="57" spans="1:23" ht="27.75">
      <c r="B57" s="147" t="s">
        <v>311</v>
      </c>
      <c r="C57" s="147"/>
      <c r="D57" s="147"/>
      <c r="E57" s="147"/>
      <c r="F57" s="147"/>
    </row>
    <row r="58" spans="1:23" ht="27.75">
      <c r="B58" s="147" t="s">
        <v>312</v>
      </c>
      <c r="C58" s="147"/>
      <c r="D58" s="147"/>
      <c r="E58" s="147"/>
      <c r="F58" s="147"/>
    </row>
  </sheetData>
  <mergeCells count="31">
    <mergeCell ref="A1:W1"/>
    <mergeCell ref="A2:W2"/>
    <mergeCell ref="A3:W3"/>
    <mergeCell ref="A5:A7"/>
    <mergeCell ref="B5:B7"/>
    <mergeCell ref="C5:C7"/>
    <mergeCell ref="D5:G5"/>
    <mergeCell ref="H5:K5"/>
    <mergeCell ref="L5:O5"/>
    <mergeCell ref="P5:S5"/>
    <mergeCell ref="V6:W6"/>
    <mergeCell ref="A23:B23"/>
    <mergeCell ref="A8:B8"/>
    <mergeCell ref="A34:B34"/>
    <mergeCell ref="A40:B40"/>
    <mergeCell ref="A45:B45"/>
    <mergeCell ref="T5:W5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B57:F57"/>
    <mergeCell ref="B58:F58"/>
    <mergeCell ref="A49:B49"/>
    <mergeCell ref="A52:B52"/>
    <mergeCell ref="A55:C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rowBreaks count="1" manualBreakCount="1">
    <brk id="33" max="2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X63"/>
  <sheetViews>
    <sheetView view="pageBreakPreview" topLeftCell="A52" zoomScaleNormal="90" zoomScaleSheetLayoutView="100" workbookViewId="0">
      <selection activeCell="B65" sqref="B65"/>
    </sheetView>
  </sheetViews>
  <sheetFormatPr defaultRowHeight="24"/>
  <cols>
    <col min="1" max="1" width="3.625" style="34" customWidth="1"/>
    <col min="2" max="2" width="39.375" style="2" customWidth="1"/>
    <col min="3" max="3" width="15.5" style="34" customWidth="1"/>
    <col min="4" max="4" width="6.875" style="34" customWidth="1"/>
    <col min="5" max="5" width="6.375" style="34" customWidth="1"/>
    <col min="6" max="6" width="7.625" style="75" customWidth="1"/>
    <col min="7" max="7" width="8.625" style="2" customWidth="1"/>
    <col min="8" max="8" width="6.375" style="2" customWidth="1"/>
    <col min="9" max="9" width="6.25" style="2" customWidth="1"/>
    <col min="10" max="10" width="7.25" style="2" customWidth="1"/>
    <col min="11" max="11" width="7.375" style="2" customWidth="1"/>
    <col min="12" max="12" width="6.625" style="34" customWidth="1"/>
    <col min="13" max="13" width="5.875" style="34" customWidth="1"/>
    <col min="14" max="14" width="8.125" style="2" customWidth="1"/>
    <col min="15" max="15" width="8.75" style="2" customWidth="1"/>
    <col min="16" max="16" width="5.875" style="34" customWidth="1"/>
    <col min="17" max="17" width="5.625" style="34" customWidth="1"/>
    <col min="18" max="18" width="7.625" style="81" customWidth="1"/>
    <col min="19" max="19" width="7.375" style="81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24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"/>
    </row>
    <row r="2" spans="1:24">
      <c r="A2" s="192" t="s">
        <v>87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5"/>
    </row>
    <row r="3" spans="1:24">
      <c r="A3" s="192" t="s">
        <v>88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5"/>
    </row>
    <row r="4" spans="1:24">
      <c r="B4" s="34"/>
      <c r="F4" s="117"/>
      <c r="G4" s="34"/>
      <c r="H4" s="34"/>
      <c r="I4" s="34"/>
      <c r="J4" s="34"/>
      <c r="K4" s="34"/>
      <c r="N4" s="34"/>
      <c r="O4" s="34"/>
    </row>
    <row r="5" spans="1:24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24">
      <c r="A6" s="150"/>
      <c r="B6" s="152"/>
      <c r="C6" s="150"/>
      <c r="D6" s="157" t="s">
        <v>2</v>
      </c>
      <c r="E6" s="157"/>
      <c r="F6" s="157" t="s">
        <v>3</v>
      </c>
      <c r="G6" s="157"/>
      <c r="H6" s="158" t="s">
        <v>13</v>
      </c>
      <c r="I6" s="158"/>
      <c r="J6" s="158" t="s">
        <v>3</v>
      </c>
      <c r="K6" s="158"/>
      <c r="L6" s="157" t="s">
        <v>2</v>
      </c>
      <c r="M6" s="157"/>
      <c r="N6" s="157" t="s">
        <v>3</v>
      </c>
      <c r="O6" s="157"/>
      <c r="P6" s="158" t="s">
        <v>2</v>
      </c>
      <c r="Q6" s="158"/>
      <c r="R6" s="161" t="s">
        <v>3</v>
      </c>
      <c r="S6" s="161"/>
      <c r="T6" s="157" t="s">
        <v>2</v>
      </c>
      <c r="U6" s="157"/>
      <c r="V6" s="157" t="s">
        <v>3</v>
      </c>
      <c r="W6" s="157"/>
    </row>
    <row r="7" spans="1:24">
      <c r="A7" s="150"/>
      <c r="B7" s="153"/>
      <c r="C7" s="150"/>
      <c r="D7" s="37" t="s">
        <v>4</v>
      </c>
      <c r="E7" s="37" t="s">
        <v>5</v>
      </c>
      <c r="F7" s="68" t="s">
        <v>4</v>
      </c>
      <c r="G7" s="37" t="s">
        <v>5</v>
      </c>
      <c r="H7" s="31" t="s">
        <v>4</v>
      </c>
      <c r="I7" s="31" t="s">
        <v>5</v>
      </c>
      <c r="J7" s="31" t="s">
        <v>4</v>
      </c>
      <c r="K7" s="31" t="s">
        <v>5</v>
      </c>
      <c r="L7" s="37" t="s">
        <v>4</v>
      </c>
      <c r="M7" s="37" t="s">
        <v>5</v>
      </c>
      <c r="N7" s="37" t="s">
        <v>4</v>
      </c>
      <c r="O7" s="37" t="s">
        <v>5</v>
      </c>
      <c r="P7" s="31" t="s">
        <v>4</v>
      </c>
      <c r="Q7" s="31" t="s">
        <v>5</v>
      </c>
      <c r="R7" s="15" t="s">
        <v>4</v>
      </c>
      <c r="S7" s="15" t="s">
        <v>5</v>
      </c>
      <c r="T7" s="37" t="s">
        <v>4</v>
      </c>
      <c r="U7" s="37" t="s">
        <v>5</v>
      </c>
      <c r="V7" s="37" t="s">
        <v>4</v>
      </c>
      <c r="W7" s="37" t="s">
        <v>5</v>
      </c>
    </row>
    <row r="8" spans="1:24">
      <c r="A8" s="165" t="s">
        <v>102</v>
      </c>
      <c r="B8" s="166"/>
      <c r="C8" s="29"/>
      <c r="D8" s="37"/>
      <c r="E8" s="37"/>
      <c r="F8" s="68"/>
      <c r="G8" s="37"/>
      <c r="H8" s="31"/>
      <c r="I8" s="31"/>
      <c r="J8" s="31"/>
      <c r="K8" s="31"/>
      <c r="L8" s="37"/>
      <c r="M8" s="37"/>
      <c r="N8" s="37"/>
      <c r="O8" s="37"/>
      <c r="P8" s="31"/>
      <c r="Q8" s="31"/>
      <c r="R8" s="15"/>
      <c r="S8" s="15"/>
      <c r="T8" s="37"/>
      <c r="U8" s="37"/>
      <c r="V8" s="37"/>
      <c r="W8" s="37"/>
    </row>
    <row r="9" spans="1:24">
      <c r="A9" s="31">
        <v>1</v>
      </c>
      <c r="B9" s="13" t="s">
        <v>145</v>
      </c>
      <c r="C9" s="31" t="s">
        <v>132</v>
      </c>
      <c r="D9" s="37">
        <v>20</v>
      </c>
      <c r="E9" s="37">
        <v>20</v>
      </c>
      <c r="F9" s="77">
        <v>2000</v>
      </c>
      <c r="G9" s="56" t="s">
        <v>146</v>
      </c>
      <c r="H9" s="31"/>
      <c r="I9" s="31"/>
      <c r="J9" s="31"/>
      <c r="K9" s="31"/>
      <c r="L9" s="37">
        <v>20</v>
      </c>
      <c r="M9" s="37">
        <v>20</v>
      </c>
      <c r="N9" s="56" t="s">
        <v>146</v>
      </c>
      <c r="O9" s="56" t="s">
        <v>146</v>
      </c>
      <c r="P9" s="31"/>
      <c r="Q9" s="31"/>
      <c r="R9" s="15"/>
      <c r="S9" s="15"/>
      <c r="T9" s="51"/>
      <c r="U9" s="51"/>
      <c r="V9" s="51"/>
      <c r="W9" s="51"/>
    </row>
    <row r="10" spans="1:24">
      <c r="A10" s="31">
        <v>2</v>
      </c>
      <c r="B10" s="6" t="s">
        <v>117</v>
      </c>
      <c r="C10" s="34" t="s">
        <v>124</v>
      </c>
      <c r="D10" s="37">
        <v>20</v>
      </c>
      <c r="E10" s="37">
        <v>25</v>
      </c>
      <c r="F10" s="77">
        <v>2000</v>
      </c>
      <c r="G10" s="56">
        <v>360</v>
      </c>
      <c r="H10" s="31"/>
      <c r="I10" s="31"/>
      <c r="J10" s="31"/>
      <c r="K10" s="31"/>
      <c r="L10" s="37"/>
      <c r="M10" s="37"/>
      <c r="N10" s="56"/>
      <c r="O10" s="56"/>
      <c r="P10" s="31">
        <v>20</v>
      </c>
      <c r="Q10" s="31">
        <v>25</v>
      </c>
      <c r="R10" s="16">
        <v>2600</v>
      </c>
      <c r="S10" s="15">
        <v>360</v>
      </c>
      <c r="T10" s="51"/>
      <c r="U10" s="51"/>
      <c r="V10" s="51"/>
      <c r="W10" s="51"/>
    </row>
    <row r="11" spans="1:24">
      <c r="A11" s="31">
        <v>3</v>
      </c>
      <c r="B11" s="13" t="s">
        <v>117</v>
      </c>
      <c r="C11" s="31" t="s">
        <v>134</v>
      </c>
      <c r="D11" s="37">
        <v>20</v>
      </c>
      <c r="E11" s="37">
        <v>23</v>
      </c>
      <c r="F11" s="77">
        <v>2000</v>
      </c>
      <c r="G11" s="57">
        <v>2000</v>
      </c>
      <c r="H11" s="31"/>
      <c r="I11" s="31"/>
      <c r="J11" s="31"/>
      <c r="K11" s="31"/>
      <c r="L11" s="37"/>
      <c r="M11" s="37"/>
      <c r="N11" s="56"/>
      <c r="O11" s="56"/>
      <c r="P11" s="31">
        <v>20</v>
      </c>
      <c r="Q11" s="31">
        <v>23</v>
      </c>
      <c r="R11" s="16">
        <v>2000</v>
      </c>
      <c r="S11" s="16">
        <v>2000</v>
      </c>
      <c r="T11" s="51"/>
      <c r="U11" s="51"/>
      <c r="V11" s="51"/>
      <c r="W11" s="51"/>
    </row>
    <row r="12" spans="1:24">
      <c r="A12" s="31">
        <v>4</v>
      </c>
      <c r="B12" s="6" t="s">
        <v>117</v>
      </c>
      <c r="C12" s="31" t="s">
        <v>110</v>
      </c>
      <c r="D12" s="37">
        <v>20</v>
      </c>
      <c r="E12" s="37"/>
      <c r="F12" s="77">
        <v>2000</v>
      </c>
      <c r="G12" s="56" t="s">
        <v>146</v>
      </c>
      <c r="H12" s="31"/>
      <c r="I12" s="31"/>
      <c r="J12" s="31"/>
      <c r="K12" s="31"/>
      <c r="L12" s="37"/>
      <c r="M12" s="37"/>
      <c r="N12" s="56"/>
      <c r="O12" s="56"/>
      <c r="P12" s="31">
        <v>20</v>
      </c>
      <c r="Q12" s="31"/>
      <c r="R12" s="15" t="s">
        <v>146</v>
      </c>
      <c r="S12" s="15" t="s">
        <v>146</v>
      </c>
      <c r="T12" s="51"/>
      <c r="U12" s="51"/>
      <c r="V12" s="51"/>
      <c r="W12" s="51"/>
    </row>
    <row r="13" spans="1:24">
      <c r="A13" s="31">
        <v>5</v>
      </c>
      <c r="B13" s="13" t="s">
        <v>117</v>
      </c>
      <c r="C13" s="31" t="s">
        <v>129</v>
      </c>
      <c r="D13" s="37">
        <v>20</v>
      </c>
      <c r="E13" s="37">
        <v>23</v>
      </c>
      <c r="F13" s="77">
        <v>2000</v>
      </c>
      <c r="G13" s="57">
        <v>1800</v>
      </c>
      <c r="H13" s="31"/>
      <c r="I13" s="31"/>
      <c r="J13" s="31"/>
      <c r="K13" s="31"/>
      <c r="L13" s="37">
        <v>20</v>
      </c>
      <c r="M13" s="37">
        <v>23</v>
      </c>
      <c r="N13" s="57">
        <v>1800</v>
      </c>
      <c r="O13" s="57">
        <v>1800</v>
      </c>
      <c r="P13" s="31"/>
      <c r="Q13" s="31"/>
      <c r="R13" s="15"/>
      <c r="S13" s="15"/>
      <c r="T13" s="51"/>
      <c r="U13" s="51"/>
      <c r="V13" s="51"/>
      <c r="W13" s="51"/>
    </row>
    <row r="14" spans="1:24">
      <c r="A14" s="31">
        <v>6</v>
      </c>
      <c r="B14" s="13" t="s">
        <v>117</v>
      </c>
      <c r="C14" s="31" t="s">
        <v>139</v>
      </c>
      <c r="D14" s="37">
        <v>20</v>
      </c>
      <c r="E14" s="37"/>
      <c r="F14" s="77">
        <v>2000</v>
      </c>
      <c r="G14" s="56">
        <v>360</v>
      </c>
      <c r="H14" s="31"/>
      <c r="I14" s="31"/>
      <c r="J14" s="31"/>
      <c r="K14" s="31"/>
      <c r="L14" s="37"/>
      <c r="M14" s="37"/>
      <c r="N14" s="56"/>
      <c r="O14" s="56"/>
      <c r="P14" s="31">
        <v>20</v>
      </c>
      <c r="Q14" s="31"/>
      <c r="R14" s="16">
        <v>2000</v>
      </c>
      <c r="S14" s="15">
        <v>360</v>
      </c>
      <c r="T14" s="51"/>
      <c r="U14" s="51"/>
      <c r="V14" s="51"/>
      <c r="W14" s="51"/>
    </row>
    <row r="15" spans="1:24">
      <c r="A15" s="122">
        <v>7</v>
      </c>
      <c r="B15" s="6" t="s">
        <v>114</v>
      </c>
      <c r="C15" s="122" t="s">
        <v>104</v>
      </c>
      <c r="D15" s="121">
        <v>20</v>
      </c>
      <c r="E15" s="121"/>
      <c r="F15" s="77">
        <v>2000</v>
      </c>
      <c r="G15" s="120"/>
      <c r="H15" s="122"/>
      <c r="I15" s="122"/>
      <c r="J15" s="122"/>
      <c r="K15" s="122"/>
      <c r="L15" s="121"/>
      <c r="M15" s="121"/>
      <c r="N15" s="120"/>
      <c r="O15" s="120"/>
      <c r="P15" s="9">
        <v>20</v>
      </c>
      <c r="Q15" s="9"/>
      <c r="R15" s="109">
        <v>2000</v>
      </c>
      <c r="S15" s="123"/>
      <c r="T15" s="51"/>
      <c r="U15" s="51"/>
      <c r="V15" s="51"/>
      <c r="W15" s="51"/>
    </row>
    <row r="16" spans="1:24">
      <c r="A16" s="122">
        <v>8</v>
      </c>
      <c r="B16" s="6" t="s">
        <v>115</v>
      </c>
      <c r="C16" s="122" t="s">
        <v>116</v>
      </c>
      <c r="D16" s="121">
        <v>20</v>
      </c>
      <c r="E16" s="121"/>
      <c r="F16" s="77">
        <v>2000</v>
      </c>
      <c r="G16" s="120"/>
      <c r="H16" s="122"/>
      <c r="I16" s="122"/>
      <c r="J16" s="122"/>
      <c r="K16" s="122"/>
      <c r="L16" s="121"/>
      <c r="M16" s="121"/>
      <c r="N16" s="120"/>
      <c r="O16" s="120"/>
      <c r="P16" s="9">
        <v>20</v>
      </c>
      <c r="Q16" s="9"/>
      <c r="R16" s="109">
        <v>2000</v>
      </c>
      <c r="S16" s="123"/>
      <c r="T16" s="51"/>
      <c r="U16" s="51"/>
      <c r="V16" s="51"/>
      <c r="W16" s="51"/>
    </row>
    <row r="17" spans="1:23">
      <c r="A17" s="122">
        <v>9</v>
      </c>
      <c r="B17" s="13" t="s">
        <v>117</v>
      </c>
      <c r="C17" s="122" t="s">
        <v>113</v>
      </c>
      <c r="D17" s="121">
        <v>20</v>
      </c>
      <c r="E17" s="121"/>
      <c r="F17" s="77">
        <v>2000</v>
      </c>
      <c r="G17" s="120"/>
      <c r="H17" s="122"/>
      <c r="I17" s="122"/>
      <c r="J17" s="122"/>
      <c r="K17" s="122"/>
      <c r="L17" s="121"/>
      <c r="M17" s="121"/>
      <c r="N17" s="120"/>
      <c r="O17" s="120"/>
      <c r="P17" s="9">
        <v>20</v>
      </c>
      <c r="Q17" s="9"/>
      <c r="R17" s="109">
        <v>2000</v>
      </c>
      <c r="S17" s="123"/>
      <c r="T17" s="51"/>
      <c r="U17" s="51"/>
      <c r="V17" s="51"/>
      <c r="W17" s="51"/>
    </row>
    <row r="18" spans="1:23">
      <c r="A18" s="122">
        <v>10</v>
      </c>
      <c r="B18" s="6" t="s">
        <v>118</v>
      </c>
      <c r="C18" s="122" t="s">
        <v>106</v>
      </c>
      <c r="D18" s="121">
        <v>20</v>
      </c>
      <c r="E18" s="121"/>
      <c r="F18" s="77">
        <v>2000</v>
      </c>
      <c r="G18" s="120"/>
      <c r="H18" s="122"/>
      <c r="I18" s="122"/>
      <c r="J18" s="122"/>
      <c r="K18" s="122"/>
      <c r="L18" s="121"/>
      <c r="M18" s="121"/>
      <c r="N18" s="120"/>
      <c r="O18" s="120"/>
      <c r="P18" s="9">
        <v>20</v>
      </c>
      <c r="Q18" s="9"/>
      <c r="R18" s="109">
        <v>2000</v>
      </c>
      <c r="S18" s="123"/>
      <c r="T18" s="51"/>
      <c r="U18" s="51"/>
      <c r="V18" s="51"/>
      <c r="W18" s="51"/>
    </row>
    <row r="19" spans="1:23">
      <c r="A19" s="122">
        <v>11</v>
      </c>
      <c r="B19" s="6" t="s">
        <v>119</v>
      </c>
      <c r="C19" s="122" t="s">
        <v>108</v>
      </c>
      <c r="D19" s="121">
        <v>20</v>
      </c>
      <c r="E19" s="121"/>
      <c r="F19" s="77">
        <v>2000</v>
      </c>
      <c r="G19" s="120"/>
      <c r="H19" s="122"/>
      <c r="I19" s="122"/>
      <c r="J19" s="122"/>
      <c r="K19" s="122"/>
      <c r="L19" s="121"/>
      <c r="M19" s="121"/>
      <c r="N19" s="120"/>
      <c r="O19" s="120"/>
      <c r="P19" s="9">
        <v>20</v>
      </c>
      <c r="Q19" s="9"/>
      <c r="R19" s="109">
        <v>2000</v>
      </c>
      <c r="S19" s="123"/>
      <c r="T19" s="51"/>
      <c r="U19" s="51"/>
      <c r="V19" s="51"/>
      <c r="W19" s="51"/>
    </row>
    <row r="20" spans="1:23">
      <c r="A20" s="122">
        <v>12</v>
      </c>
      <c r="B20" s="6" t="s">
        <v>120</v>
      </c>
      <c r="C20" s="122" t="s">
        <v>111</v>
      </c>
      <c r="D20" s="121">
        <v>20</v>
      </c>
      <c r="E20" s="121"/>
      <c r="F20" s="77">
        <v>2000</v>
      </c>
      <c r="G20" s="120"/>
      <c r="H20" s="122"/>
      <c r="I20" s="122"/>
      <c r="J20" s="122"/>
      <c r="K20" s="122"/>
      <c r="L20" s="121"/>
      <c r="M20" s="121"/>
      <c r="N20" s="120"/>
      <c r="O20" s="120"/>
      <c r="P20" s="9">
        <v>20</v>
      </c>
      <c r="Q20" s="9"/>
      <c r="R20" s="109">
        <v>2000</v>
      </c>
      <c r="S20" s="123"/>
      <c r="T20" s="51"/>
      <c r="U20" s="51"/>
      <c r="V20" s="51"/>
      <c r="W20" s="51"/>
    </row>
    <row r="21" spans="1:23">
      <c r="A21" s="122">
        <v>13</v>
      </c>
      <c r="B21" s="6" t="s">
        <v>115</v>
      </c>
      <c r="C21" s="122" t="s">
        <v>295</v>
      </c>
      <c r="D21" s="121">
        <v>20</v>
      </c>
      <c r="E21" s="121"/>
      <c r="F21" s="77">
        <v>2000</v>
      </c>
      <c r="G21" s="120"/>
      <c r="H21" s="122"/>
      <c r="I21" s="122"/>
      <c r="J21" s="122"/>
      <c r="K21" s="122"/>
      <c r="L21" s="121"/>
      <c r="M21" s="121"/>
      <c r="N21" s="120"/>
      <c r="O21" s="120"/>
      <c r="P21" s="9">
        <v>20</v>
      </c>
      <c r="Q21" s="9"/>
      <c r="R21" s="109">
        <v>2000</v>
      </c>
      <c r="S21" s="123"/>
      <c r="T21" s="51"/>
      <c r="U21" s="51"/>
      <c r="V21" s="51"/>
      <c r="W21" s="51"/>
    </row>
    <row r="22" spans="1:23">
      <c r="A22" s="122">
        <v>14</v>
      </c>
      <c r="B22" s="6" t="s">
        <v>115</v>
      </c>
      <c r="C22" s="122" t="s">
        <v>298</v>
      </c>
      <c r="D22" s="121">
        <v>20</v>
      </c>
      <c r="E22" s="121"/>
      <c r="F22" s="77">
        <v>2000</v>
      </c>
      <c r="G22" s="120"/>
      <c r="H22" s="122"/>
      <c r="I22" s="122"/>
      <c r="J22" s="122"/>
      <c r="K22" s="122"/>
      <c r="L22" s="121"/>
      <c r="M22" s="121"/>
      <c r="N22" s="120"/>
      <c r="O22" s="120"/>
      <c r="P22" s="9">
        <v>20</v>
      </c>
      <c r="Q22" s="9"/>
      <c r="R22" s="109">
        <v>2000</v>
      </c>
      <c r="S22" s="123"/>
      <c r="T22" s="51"/>
      <c r="U22" s="51"/>
      <c r="V22" s="51"/>
      <c r="W22" s="51"/>
    </row>
    <row r="23" spans="1:23">
      <c r="A23" s="165" t="s">
        <v>14</v>
      </c>
      <c r="B23" s="166"/>
      <c r="C23" s="29"/>
      <c r="D23" s="37"/>
      <c r="E23" s="37"/>
      <c r="F23" s="68"/>
      <c r="G23" s="37"/>
      <c r="H23" s="31"/>
      <c r="I23" s="31"/>
      <c r="J23" s="31"/>
      <c r="K23" s="31"/>
      <c r="L23" s="37"/>
      <c r="M23" s="37"/>
      <c r="N23" s="37"/>
      <c r="O23" s="37"/>
      <c r="P23" s="31"/>
      <c r="Q23" s="31"/>
      <c r="R23" s="15"/>
      <c r="S23" s="15"/>
      <c r="T23" s="37"/>
      <c r="U23" s="37"/>
      <c r="V23" s="37"/>
      <c r="W23" s="37"/>
    </row>
    <row r="24" spans="1:23">
      <c r="A24" s="31">
        <v>1</v>
      </c>
      <c r="B24" s="6" t="s">
        <v>89</v>
      </c>
      <c r="C24" s="31" t="s">
        <v>17</v>
      </c>
      <c r="D24" s="37">
        <v>20</v>
      </c>
      <c r="E24" s="37">
        <v>27</v>
      </c>
      <c r="F24" s="52">
        <v>2000</v>
      </c>
      <c r="G24" s="52">
        <v>2000</v>
      </c>
      <c r="H24" s="6"/>
      <c r="I24" s="6"/>
      <c r="J24" s="7"/>
      <c r="K24" s="7"/>
      <c r="L24" s="37">
        <v>20</v>
      </c>
      <c r="M24" s="37">
        <v>27</v>
      </c>
      <c r="N24" s="52">
        <v>2000</v>
      </c>
      <c r="O24" s="52">
        <v>2000</v>
      </c>
      <c r="P24" s="31"/>
      <c r="Q24" s="31"/>
      <c r="R24" s="92"/>
      <c r="S24" s="92"/>
      <c r="T24" s="51"/>
      <c r="U24" s="51"/>
      <c r="V24" s="51"/>
      <c r="W24" s="51"/>
    </row>
    <row r="25" spans="1:23">
      <c r="A25" s="31">
        <v>2</v>
      </c>
      <c r="B25" s="6" t="s">
        <v>90</v>
      </c>
      <c r="C25" s="31" t="s">
        <v>24</v>
      </c>
      <c r="D25" s="37">
        <v>20</v>
      </c>
      <c r="E25" s="37">
        <v>20</v>
      </c>
      <c r="F25" s="52">
        <v>2000</v>
      </c>
      <c r="G25" s="52">
        <v>2000</v>
      </c>
      <c r="H25" s="6"/>
      <c r="I25" s="6"/>
      <c r="J25" s="7"/>
      <c r="K25" s="7"/>
      <c r="L25" s="37">
        <v>20</v>
      </c>
      <c r="M25" s="37">
        <v>20</v>
      </c>
      <c r="N25" s="52">
        <v>2000</v>
      </c>
      <c r="O25" s="52">
        <v>2000</v>
      </c>
      <c r="P25" s="31"/>
      <c r="Q25" s="31"/>
      <c r="R25" s="92"/>
      <c r="S25" s="92"/>
      <c r="T25" s="51"/>
      <c r="U25" s="51"/>
      <c r="V25" s="51"/>
      <c r="W25" s="51"/>
    </row>
    <row r="26" spans="1:23">
      <c r="A26" s="31">
        <v>3</v>
      </c>
      <c r="B26" s="6" t="s">
        <v>90</v>
      </c>
      <c r="C26" s="31" t="s">
        <v>25</v>
      </c>
      <c r="D26" s="37">
        <v>20</v>
      </c>
      <c r="E26" s="37">
        <v>22</v>
      </c>
      <c r="F26" s="52">
        <v>2000</v>
      </c>
      <c r="G26" s="52">
        <v>2000</v>
      </c>
      <c r="H26" s="6"/>
      <c r="I26" s="6"/>
      <c r="J26" s="7"/>
      <c r="K26" s="7"/>
      <c r="L26" s="37">
        <v>20</v>
      </c>
      <c r="M26" s="37">
        <v>20</v>
      </c>
      <c r="N26" s="52">
        <v>2000</v>
      </c>
      <c r="O26" s="52">
        <v>2000</v>
      </c>
      <c r="P26" s="31"/>
      <c r="Q26" s="31"/>
      <c r="R26" s="92"/>
      <c r="S26" s="92"/>
      <c r="T26" s="51"/>
      <c r="U26" s="51"/>
      <c r="V26" s="51"/>
      <c r="W26" s="51"/>
    </row>
    <row r="27" spans="1:23">
      <c r="A27" s="31">
        <v>4</v>
      </c>
      <c r="B27" s="6" t="s">
        <v>89</v>
      </c>
      <c r="C27" s="31" t="s">
        <v>26</v>
      </c>
      <c r="D27" s="37">
        <v>20</v>
      </c>
      <c r="E27" s="37">
        <v>27</v>
      </c>
      <c r="F27" s="52">
        <v>2000</v>
      </c>
      <c r="G27" s="52">
        <v>1800</v>
      </c>
      <c r="H27" s="6"/>
      <c r="I27" s="6"/>
      <c r="J27" s="7"/>
      <c r="K27" s="7"/>
      <c r="L27" s="37"/>
      <c r="M27" s="37"/>
      <c r="N27" s="52"/>
      <c r="O27" s="52"/>
      <c r="P27" s="31">
        <v>20</v>
      </c>
      <c r="Q27" s="31">
        <v>27</v>
      </c>
      <c r="R27" s="92">
        <v>2000</v>
      </c>
      <c r="S27" s="92">
        <v>1800</v>
      </c>
      <c r="T27" s="51"/>
      <c r="U27" s="51"/>
      <c r="V27" s="51"/>
      <c r="W27" s="51"/>
    </row>
    <row r="28" spans="1:23">
      <c r="A28" s="31">
        <v>5</v>
      </c>
      <c r="B28" s="6" t="s">
        <v>89</v>
      </c>
      <c r="C28" s="31" t="s">
        <v>27</v>
      </c>
      <c r="D28" s="37">
        <v>20</v>
      </c>
      <c r="E28" s="37">
        <v>22</v>
      </c>
      <c r="F28" s="52">
        <v>2000</v>
      </c>
      <c r="G28" s="52">
        <v>2000</v>
      </c>
      <c r="H28" s="6"/>
      <c r="I28" s="6"/>
      <c r="J28" s="7"/>
      <c r="K28" s="7"/>
      <c r="L28" s="37">
        <v>20</v>
      </c>
      <c r="M28" s="37">
        <v>22</v>
      </c>
      <c r="N28" s="52">
        <v>2000</v>
      </c>
      <c r="O28" s="52">
        <v>2000</v>
      </c>
      <c r="P28" s="31"/>
      <c r="Q28" s="31"/>
      <c r="R28" s="92"/>
      <c r="S28" s="92"/>
      <c r="T28" s="51"/>
      <c r="U28" s="51"/>
      <c r="V28" s="51"/>
      <c r="W28" s="51"/>
    </row>
    <row r="29" spans="1:23">
      <c r="A29" s="31">
        <v>6</v>
      </c>
      <c r="B29" s="6" t="s">
        <v>89</v>
      </c>
      <c r="C29" s="31" t="s">
        <v>29</v>
      </c>
      <c r="D29" s="37">
        <v>20</v>
      </c>
      <c r="E29" s="37">
        <v>25</v>
      </c>
      <c r="F29" s="52">
        <v>2000</v>
      </c>
      <c r="G29" s="52">
        <v>1800</v>
      </c>
      <c r="H29" s="6"/>
      <c r="I29" s="6"/>
      <c r="J29" s="7"/>
      <c r="K29" s="7"/>
      <c r="L29" s="37"/>
      <c r="M29" s="37"/>
      <c r="N29" s="52"/>
      <c r="O29" s="52"/>
      <c r="P29" s="31">
        <v>20</v>
      </c>
      <c r="Q29" s="31">
        <v>25</v>
      </c>
      <c r="R29" s="92">
        <v>2000</v>
      </c>
      <c r="S29" s="92">
        <v>1800</v>
      </c>
      <c r="T29" s="51"/>
      <c r="U29" s="51"/>
      <c r="V29" s="51"/>
      <c r="W29" s="51"/>
    </row>
    <row r="30" spans="1:23">
      <c r="A30" s="31">
        <v>7</v>
      </c>
      <c r="B30" s="6" t="s">
        <v>89</v>
      </c>
      <c r="C30" s="31" t="s">
        <v>30</v>
      </c>
      <c r="D30" s="37">
        <v>20</v>
      </c>
      <c r="E30" s="37">
        <v>30</v>
      </c>
      <c r="F30" s="52">
        <v>2000</v>
      </c>
      <c r="G30" s="52">
        <v>1800</v>
      </c>
      <c r="H30" s="6"/>
      <c r="I30" s="6"/>
      <c r="J30" s="7"/>
      <c r="K30" s="7"/>
      <c r="L30" s="37"/>
      <c r="M30" s="37"/>
      <c r="N30" s="52"/>
      <c r="O30" s="52"/>
      <c r="P30" s="31">
        <v>20</v>
      </c>
      <c r="Q30" s="31">
        <v>20</v>
      </c>
      <c r="R30" s="92">
        <v>2000</v>
      </c>
      <c r="S30" s="92">
        <v>1800</v>
      </c>
      <c r="T30" s="51"/>
      <c r="U30" s="51"/>
      <c r="V30" s="51"/>
      <c r="W30" s="51"/>
    </row>
    <row r="31" spans="1:23">
      <c r="A31" s="31">
        <v>8</v>
      </c>
      <c r="B31" s="6" t="s">
        <v>89</v>
      </c>
      <c r="C31" s="31" t="s">
        <v>21</v>
      </c>
      <c r="D31" s="37">
        <v>20</v>
      </c>
      <c r="E31" s="37" t="s">
        <v>70</v>
      </c>
      <c r="F31" s="52">
        <v>2000</v>
      </c>
      <c r="G31" s="68" t="s">
        <v>70</v>
      </c>
      <c r="H31" s="6"/>
      <c r="I31" s="6"/>
      <c r="J31" s="7"/>
      <c r="K31" s="7"/>
      <c r="L31" s="37"/>
      <c r="M31" s="37"/>
      <c r="N31" s="52"/>
      <c r="O31" s="52"/>
      <c r="P31" s="9">
        <v>20</v>
      </c>
      <c r="Q31" s="9" t="s">
        <v>70</v>
      </c>
      <c r="R31" s="94">
        <v>2000</v>
      </c>
      <c r="S31" s="94" t="s">
        <v>70</v>
      </c>
      <c r="T31" s="51"/>
      <c r="U31" s="51"/>
      <c r="V31" s="51"/>
      <c r="W31" s="51"/>
    </row>
    <row r="32" spans="1:23">
      <c r="A32" s="170" t="s">
        <v>144</v>
      </c>
      <c r="B32" s="171"/>
      <c r="C32" s="31"/>
      <c r="D32" s="37"/>
      <c r="E32" s="37"/>
      <c r="F32" s="52"/>
      <c r="G32" s="52"/>
      <c r="H32" s="6"/>
      <c r="I32" s="6"/>
      <c r="J32" s="7"/>
      <c r="K32" s="7"/>
      <c r="L32" s="37"/>
      <c r="M32" s="37"/>
      <c r="N32" s="52"/>
      <c r="O32" s="52"/>
      <c r="P32" s="31"/>
      <c r="Q32" s="31"/>
      <c r="R32" s="92"/>
      <c r="S32" s="92"/>
      <c r="T32" s="51"/>
      <c r="U32" s="51"/>
      <c r="V32" s="51"/>
      <c r="W32" s="51"/>
    </row>
    <row r="33" spans="1:23">
      <c r="A33" s="131">
        <v>1</v>
      </c>
      <c r="B33" s="6" t="s">
        <v>190</v>
      </c>
      <c r="C33" s="31" t="s">
        <v>176</v>
      </c>
      <c r="D33" s="37">
        <v>20</v>
      </c>
      <c r="E33" s="37">
        <v>22</v>
      </c>
      <c r="F33" s="52">
        <v>2000</v>
      </c>
      <c r="G33" s="51">
        <v>1800</v>
      </c>
      <c r="H33" s="6"/>
      <c r="I33" s="6"/>
      <c r="J33" s="6"/>
      <c r="K33" s="6"/>
      <c r="L33" s="37">
        <v>20</v>
      </c>
      <c r="M33" s="37">
        <v>22</v>
      </c>
      <c r="N33" s="51">
        <v>2000</v>
      </c>
      <c r="O33" s="51">
        <v>1800</v>
      </c>
      <c r="P33" s="31"/>
      <c r="Q33" s="31"/>
      <c r="R33" s="92"/>
      <c r="S33" s="92"/>
      <c r="T33" s="51"/>
      <c r="U33" s="51"/>
      <c r="V33" s="51"/>
      <c r="W33" s="51"/>
    </row>
    <row r="34" spans="1:23">
      <c r="A34" s="131">
        <v>2</v>
      </c>
      <c r="B34" s="6" t="s">
        <v>190</v>
      </c>
      <c r="C34" s="31" t="s">
        <v>174</v>
      </c>
      <c r="D34" s="37">
        <v>20</v>
      </c>
      <c r="E34" s="37">
        <v>22</v>
      </c>
      <c r="F34" s="52">
        <v>2000</v>
      </c>
      <c r="G34" s="51">
        <v>1800</v>
      </c>
      <c r="H34" s="6"/>
      <c r="I34" s="6"/>
      <c r="J34" s="6"/>
      <c r="K34" s="6"/>
      <c r="L34" s="37">
        <v>20</v>
      </c>
      <c r="M34" s="37">
        <v>22</v>
      </c>
      <c r="N34" s="51">
        <v>2000</v>
      </c>
      <c r="O34" s="51">
        <v>1800</v>
      </c>
      <c r="P34" s="31"/>
      <c r="Q34" s="31"/>
      <c r="R34" s="15"/>
      <c r="S34" s="15"/>
      <c r="T34" s="51"/>
      <c r="U34" s="51"/>
      <c r="V34" s="51"/>
      <c r="W34" s="51"/>
    </row>
    <row r="35" spans="1:23">
      <c r="A35" s="131">
        <v>3</v>
      </c>
      <c r="B35" s="6" t="s">
        <v>89</v>
      </c>
      <c r="C35" s="122" t="s">
        <v>175</v>
      </c>
      <c r="D35" s="121">
        <v>20</v>
      </c>
      <c r="E35" s="121"/>
      <c r="F35" s="52">
        <v>2000</v>
      </c>
      <c r="G35" s="51"/>
      <c r="H35" s="6"/>
      <c r="I35" s="6"/>
      <c r="J35" s="6"/>
      <c r="K35" s="6"/>
      <c r="L35" s="121"/>
      <c r="M35" s="121"/>
      <c r="N35" s="51"/>
      <c r="O35" s="51"/>
      <c r="P35" s="9">
        <v>20</v>
      </c>
      <c r="Q35" s="9"/>
      <c r="R35" s="10">
        <v>2000</v>
      </c>
      <c r="S35" s="123"/>
      <c r="T35" s="51"/>
      <c r="U35" s="51"/>
      <c r="V35" s="51"/>
      <c r="W35" s="51"/>
    </row>
    <row r="36" spans="1:23">
      <c r="A36" s="131">
        <v>4</v>
      </c>
      <c r="B36" s="6" t="s">
        <v>89</v>
      </c>
      <c r="C36" s="122" t="s">
        <v>174</v>
      </c>
      <c r="D36" s="121">
        <v>20</v>
      </c>
      <c r="E36" s="121"/>
      <c r="F36" s="52">
        <v>2000</v>
      </c>
      <c r="G36" s="51"/>
      <c r="H36" s="6"/>
      <c r="I36" s="6"/>
      <c r="J36" s="6"/>
      <c r="K36" s="6"/>
      <c r="L36" s="121"/>
      <c r="M36" s="121"/>
      <c r="N36" s="51"/>
      <c r="O36" s="51"/>
      <c r="P36" s="9">
        <v>20</v>
      </c>
      <c r="Q36" s="9"/>
      <c r="R36" s="10">
        <v>2000</v>
      </c>
      <c r="S36" s="123"/>
      <c r="T36" s="51"/>
      <c r="U36" s="51"/>
      <c r="V36" s="51"/>
      <c r="W36" s="51"/>
    </row>
    <row r="37" spans="1:23">
      <c r="A37" s="131">
        <v>5</v>
      </c>
      <c r="B37" s="6" t="s">
        <v>89</v>
      </c>
      <c r="C37" s="122" t="s">
        <v>172</v>
      </c>
      <c r="D37" s="121">
        <v>20</v>
      </c>
      <c r="E37" s="121"/>
      <c r="F37" s="52">
        <v>2000</v>
      </c>
      <c r="G37" s="51"/>
      <c r="H37" s="6"/>
      <c r="I37" s="6"/>
      <c r="J37" s="6"/>
      <c r="K37" s="6"/>
      <c r="L37" s="121"/>
      <c r="M37" s="121"/>
      <c r="N37" s="51"/>
      <c r="O37" s="51"/>
      <c r="P37" s="9">
        <v>20</v>
      </c>
      <c r="Q37" s="9"/>
      <c r="R37" s="10">
        <v>2000</v>
      </c>
      <c r="S37" s="123"/>
      <c r="T37" s="51"/>
      <c r="U37" s="51"/>
      <c r="V37" s="51"/>
      <c r="W37" s="51"/>
    </row>
    <row r="38" spans="1:23">
      <c r="A38" s="190" t="s">
        <v>191</v>
      </c>
      <c r="B38" s="191"/>
      <c r="C38" s="30"/>
      <c r="D38" s="37"/>
      <c r="E38" s="37"/>
      <c r="F38" s="52"/>
      <c r="G38" s="51"/>
      <c r="H38" s="6"/>
      <c r="I38" s="6"/>
      <c r="J38" s="6"/>
      <c r="K38" s="6"/>
      <c r="L38" s="37"/>
      <c r="M38" s="37"/>
      <c r="N38" s="51"/>
      <c r="O38" s="51"/>
      <c r="P38" s="31"/>
      <c r="Q38" s="31"/>
      <c r="R38" s="15"/>
      <c r="S38" s="15"/>
      <c r="T38" s="51"/>
      <c r="U38" s="51"/>
      <c r="V38" s="51"/>
      <c r="W38" s="51"/>
    </row>
    <row r="39" spans="1:23">
      <c r="A39" s="66">
        <v>1</v>
      </c>
      <c r="B39" s="76" t="s">
        <v>270</v>
      </c>
      <c r="C39" s="31" t="s">
        <v>257</v>
      </c>
      <c r="D39" s="37">
        <v>20</v>
      </c>
      <c r="E39" s="37">
        <v>20</v>
      </c>
      <c r="F39" s="68">
        <v>2000</v>
      </c>
      <c r="G39" s="72">
        <v>2000</v>
      </c>
      <c r="H39" s="66"/>
      <c r="I39" s="66"/>
      <c r="J39" s="67"/>
      <c r="K39" s="67"/>
      <c r="L39" s="37"/>
      <c r="M39" s="37"/>
      <c r="N39" s="72"/>
      <c r="O39" s="72"/>
      <c r="P39" s="31">
        <v>20</v>
      </c>
      <c r="Q39" s="31">
        <v>20</v>
      </c>
      <c r="R39" s="16">
        <v>2000</v>
      </c>
      <c r="S39" s="16">
        <v>2000</v>
      </c>
      <c r="T39" s="51"/>
      <c r="U39" s="51"/>
      <c r="V39" s="51"/>
      <c r="W39" s="51"/>
    </row>
    <row r="40" spans="1:23">
      <c r="A40" s="31"/>
      <c r="B40" s="6" t="s">
        <v>271</v>
      </c>
      <c r="C40" s="31"/>
      <c r="D40" s="37"/>
      <c r="E40" s="37"/>
      <c r="F40" s="52"/>
      <c r="G40" s="51"/>
      <c r="H40" s="6"/>
      <c r="I40" s="6"/>
      <c r="J40" s="6"/>
      <c r="K40" s="6"/>
      <c r="L40" s="37"/>
      <c r="M40" s="37"/>
      <c r="N40" s="51"/>
      <c r="O40" s="51"/>
      <c r="P40" s="31"/>
      <c r="Q40" s="31"/>
      <c r="R40" s="15"/>
      <c r="S40" s="15"/>
      <c r="T40" s="51"/>
      <c r="U40" s="51"/>
      <c r="V40" s="51"/>
      <c r="W40" s="51"/>
    </row>
    <row r="41" spans="1:23">
      <c r="A41" s="66">
        <v>2</v>
      </c>
      <c r="B41" s="76" t="s">
        <v>270</v>
      </c>
      <c r="C41" s="31" t="s">
        <v>267</v>
      </c>
      <c r="D41" s="37">
        <v>20</v>
      </c>
      <c r="E41" s="37">
        <v>20</v>
      </c>
      <c r="F41" s="52">
        <v>2000</v>
      </c>
      <c r="G41" s="65">
        <v>1780</v>
      </c>
      <c r="H41" s="66"/>
      <c r="I41" s="66"/>
      <c r="J41" s="67"/>
      <c r="K41" s="67"/>
      <c r="L41" s="37">
        <v>20</v>
      </c>
      <c r="M41" s="37">
        <v>20</v>
      </c>
      <c r="N41" s="65">
        <v>2000</v>
      </c>
      <c r="O41" s="65">
        <v>1780</v>
      </c>
      <c r="P41" s="31"/>
      <c r="Q41" s="31"/>
      <c r="R41" s="16"/>
      <c r="S41" s="16"/>
      <c r="T41" s="51"/>
      <c r="U41" s="51"/>
      <c r="V41" s="51"/>
      <c r="W41" s="51"/>
    </row>
    <row r="42" spans="1:23">
      <c r="A42" s="31"/>
      <c r="B42" s="6" t="s">
        <v>271</v>
      </c>
      <c r="C42" s="31"/>
      <c r="D42" s="37"/>
      <c r="E42" s="37"/>
      <c r="F42" s="52"/>
      <c r="G42" s="51"/>
      <c r="H42" s="6"/>
      <c r="I42" s="6"/>
      <c r="J42" s="6"/>
      <c r="K42" s="6"/>
      <c r="L42" s="37"/>
      <c r="M42" s="37"/>
      <c r="N42" s="51"/>
      <c r="O42" s="51"/>
      <c r="P42" s="31"/>
      <c r="Q42" s="31"/>
      <c r="R42" s="15"/>
      <c r="S42" s="15"/>
      <c r="T42" s="51"/>
      <c r="U42" s="51"/>
      <c r="V42" s="51"/>
      <c r="W42" s="51"/>
    </row>
    <row r="43" spans="1:23">
      <c r="A43" s="122">
        <v>3</v>
      </c>
      <c r="B43" s="76" t="s">
        <v>270</v>
      </c>
      <c r="C43" s="122" t="s">
        <v>258</v>
      </c>
      <c r="D43" s="121">
        <v>20</v>
      </c>
      <c r="E43" s="121"/>
      <c r="F43" s="52">
        <v>2000</v>
      </c>
      <c r="G43" s="51"/>
      <c r="H43" s="6"/>
      <c r="I43" s="6"/>
      <c r="J43" s="6"/>
      <c r="K43" s="6"/>
      <c r="L43" s="121"/>
      <c r="M43" s="121"/>
      <c r="N43" s="51"/>
      <c r="O43" s="51"/>
      <c r="P43" s="9">
        <v>20</v>
      </c>
      <c r="Q43" s="9"/>
      <c r="R43" s="10">
        <v>2000</v>
      </c>
      <c r="S43" s="123"/>
      <c r="T43" s="51"/>
      <c r="U43" s="51"/>
      <c r="V43" s="51"/>
      <c r="W43" s="51"/>
    </row>
    <row r="44" spans="1:23">
      <c r="A44" s="122"/>
      <c r="B44" s="6" t="s">
        <v>271</v>
      </c>
      <c r="C44" s="122"/>
      <c r="D44" s="121"/>
      <c r="E44" s="121"/>
      <c r="F44" s="52"/>
      <c r="G44" s="51"/>
      <c r="H44" s="6"/>
      <c r="I44" s="6"/>
      <c r="J44" s="6"/>
      <c r="K44" s="6"/>
      <c r="L44" s="121"/>
      <c r="M44" s="121"/>
      <c r="N44" s="51"/>
      <c r="O44" s="51"/>
      <c r="P44" s="9"/>
      <c r="Q44" s="9"/>
      <c r="R44" s="10"/>
      <c r="S44" s="123"/>
      <c r="T44" s="51"/>
      <c r="U44" s="51"/>
      <c r="V44" s="51"/>
      <c r="W44" s="51"/>
    </row>
    <row r="45" spans="1:23">
      <c r="A45" s="122">
        <v>4</v>
      </c>
      <c r="B45" s="76" t="s">
        <v>270</v>
      </c>
      <c r="C45" s="122" t="s">
        <v>255</v>
      </c>
      <c r="D45" s="121">
        <v>20</v>
      </c>
      <c r="E45" s="121"/>
      <c r="F45" s="52">
        <v>2000</v>
      </c>
      <c r="G45" s="51"/>
      <c r="H45" s="6"/>
      <c r="I45" s="6"/>
      <c r="J45" s="6"/>
      <c r="K45" s="6"/>
      <c r="L45" s="121"/>
      <c r="M45" s="121"/>
      <c r="N45" s="51"/>
      <c r="O45" s="51"/>
      <c r="P45" s="9">
        <v>20</v>
      </c>
      <c r="Q45" s="9"/>
      <c r="R45" s="10">
        <v>2000</v>
      </c>
      <c r="S45" s="123"/>
      <c r="T45" s="51"/>
      <c r="U45" s="51"/>
      <c r="V45" s="51"/>
      <c r="W45" s="51"/>
    </row>
    <row r="46" spans="1:23">
      <c r="A46" s="122"/>
      <c r="B46" s="6" t="s">
        <v>271</v>
      </c>
      <c r="C46" s="122"/>
      <c r="D46" s="121"/>
      <c r="E46" s="121"/>
      <c r="F46" s="52"/>
      <c r="G46" s="51"/>
      <c r="H46" s="6"/>
      <c r="I46" s="6"/>
      <c r="J46" s="6"/>
      <c r="K46" s="6"/>
      <c r="L46" s="121"/>
      <c r="M46" s="121"/>
      <c r="N46" s="51"/>
      <c r="O46" s="51"/>
      <c r="P46" s="122"/>
      <c r="Q46" s="122"/>
      <c r="R46" s="123"/>
      <c r="S46" s="123"/>
      <c r="T46" s="51"/>
      <c r="U46" s="51"/>
      <c r="V46" s="51"/>
      <c r="W46" s="51"/>
    </row>
    <row r="47" spans="1:23">
      <c r="A47" s="170" t="s">
        <v>199</v>
      </c>
      <c r="B47" s="171"/>
      <c r="C47" s="31"/>
      <c r="D47" s="37"/>
      <c r="E47" s="37"/>
      <c r="F47" s="52"/>
      <c r="G47" s="51"/>
      <c r="H47" s="6"/>
      <c r="I47" s="6"/>
      <c r="J47" s="6"/>
      <c r="K47" s="6"/>
      <c r="L47" s="37"/>
      <c r="M47" s="37"/>
      <c r="N47" s="51"/>
      <c r="O47" s="51"/>
      <c r="P47" s="31"/>
      <c r="Q47" s="31"/>
      <c r="R47" s="15"/>
      <c r="S47" s="15"/>
      <c r="T47" s="51"/>
      <c r="U47" s="51"/>
      <c r="V47" s="51"/>
      <c r="W47" s="51"/>
    </row>
    <row r="48" spans="1:23">
      <c r="A48" s="31">
        <v>1</v>
      </c>
      <c r="B48" s="6" t="s">
        <v>272</v>
      </c>
      <c r="C48" s="31" t="s">
        <v>255</v>
      </c>
      <c r="D48" s="37">
        <v>20</v>
      </c>
      <c r="E48" s="37">
        <v>20</v>
      </c>
      <c r="F48" s="52">
        <v>2000</v>
      </c>
      <c r="G48" s="52">
        <v>2000</v>
      </c>
      <c r="H48" s="6">
        <v>20</v>
      </c>
      <c r="I48" s="6">
        <v>20</v>
      </c>
      <c r="J48" s="67">
        <v>2000</v>
      </c>
      <c r="K48" s="67">
        <v>2000</v>
      </c>
      <c r="L48" s="37"/>
      <c r="M48" s="37"/>
      <c r="N48" s="51"/>
      <c r="O48" s="51"/>
      <c r="P48" s="31"/>
      <c r="Q48" s="31"/>
      <c r="R48" s="15"/>
      <c r="S48" s="15"/>
      <c r="T48" s="51"/>
      <c r="U48" s="51"/>
      <c r="V48" s="51"/>
      <c r="W48" s="51"/>
    </row>
    <row r="49" spans="1:23">
      <c r="A49" s="31"/>
      <c r="B49" s="6" t="s">
        <v>271</v>
      </c>
      <c r="C49" s="31"/>
      <c r="D49" s="37"/>
      <c r="E49" s="37"/>
      <c r="F49" s="52"/>
      <c r="G49" s="52"/>
      <c r="H49" s="6"/>
      <c r="I49" s="6"/>
      <c r="J49" s="67"/>
      <c r="K49" s="67"/>
      <c r="L49" s="37"/>
      <c r="M49" s="37"/>
      <c r="N49" s="51"/>
      <c r="O49" s="51"/>
      <c r="P49" s="31"/>
      <c r="Q49" s="31"/>
      <c r="R49" s="15"/>
      <c r="S49" s="15"/>
      <c r="T49" s="51"/>
      <c r="U49" s="51"/>
      <c r="V49" s="51"/>
      <c r="W49" s="51"/>
    </row>
    <row r="50" spans="1:23">
      <c r="A50" s="31">
        <v>2</v>
      </c>
      <c r="B50" s="6" t="s">
        <v>224</v>
      </c>
      <c r="C50" s="31" t="s">
        <v>254</v>
      </c>
      <c r="D50" s="37">
        <v>20</v>
      </c>
      <c r="E50" s="37">
        <v>20</v>
      </c>
      <c r="F50" s="52">
        <v>2000</v>
      </c>
      <c r="G50" s="52">
        <v>2000</v>
      </c>
      <c r="H50" s="6"/>
      <c r="I50" s="6"/>
      <c r="J50" s="6"/>
      <c r="K50" s="6"/>
      <c r="L50" s="37"/>
      <c r="M50" s="37"/>
      <c r="N50" s="51"/>
      <c r="O50" s="51"/>
      <c r="P50" s="31">
        <v>20</v>
      </c>
      <c r="Q50" s="31">
        <v>25</v>
      </c>
      <c r="R50" s="16">
        <v>2000</v>
      </c>
      <c r="S50" s="16">
        <v>2000</v>
      </c>
      <c r="T50" s="51"/>
      <c r="U50" s="51"/>
      <c r="V50" s="51"/>
      <c r="W50" s="51"/>
    </row>
    <row r="51" spans="1:23">
      <c r="A51" s="33"/>
      <c r="B51" s="13" t="s">
        <v>271</v>
      </c>
      <c r="C51" s="31"/>
      <c r="D51" s="37"/>
      <c r="E51" s="37"/>
      <c r="F51" s="52"/>
      <c r="G51" s="51"/>
      <c r="H51" s="6"/>
      <c r="I51" s="6"/>
      <c r="J51" s="6"/>
      <c r="K51" s="6"/>
      <c r="L51" s="37"/>
      <c r="M51" s="37"/>
      <c r="N51" s="51"/>
      <c r="O51" s="51"/>
      <c r="P51" s="31"/>
      <c r="Q51" s="31"/>
      <c r="R51" s="15"/>
      <c r="S51" s="15"/>
      <c r="T51" s="51"/>
      <c r="U51" s="51"/>
      <c r="V51" s="51"/>
      <c r="W51" s="51"/>
    </row>
    <row r="52" spans="1:23">
      <c r="A52" s="119">
        <v>3</v>
      </c>
      <c r="B52" s="6" t="s">
        <v>224</v>
      </c>
      <c r="C52" s="122" t="s">
        <v>253</v>
      </c>
      <c r="D52" s="121">
        <v>20</v>
      </c>
      <c r="E52" s="121"/>
      <c r="F52" s="52">
        <v>2000</v>
      </c>
      <c r="G52" s="51"/>
      <c r="H52" s="6"/>
      <c r="I52" s="6"/>
      <c r="J52" s="6"/>
      <c r="K52" s="6"/>
      <c r="L52" s="121"/>
      <c r="M52" s="121"/>
      <c r="N52" s="51"/>
      <c r="O52" s="51"/>
      <c r="P52" s="9">
        <v>20</v>
      </c>
      <c r="Q52" s="9"/>
      <c r="R52" s="10">
        <v>2000</v>
      </c>
      <c r="S52" s="123"/>
      <c r="T52" s="51"/>
      <c r="U52" s="51"/>
      <c r="V52" s="51"/>
      <c r="W52" s="51"/>
    </row>
    <row r="53" spans="1:23">
      <c r="A53" s="119"/>
      <c r="B53" s="13" t="s">
        <v>271</v>
      </c>
      <c r="C53" s="122"/>
      <c r="D53" s="121"/>
      <c r="E53" s="121"/>
      <c r="F53" s="52"/>
      <c r="G53" s="51"/>
      <c r="H53" s="6"/>
      <c r="I53" s="6"/>
      <c r="J53" s="6"/>
      <c r="K53" s="6"/>
      <c r="L53" s="121"/>
      <c r="M53" s="121"/>
      <c r="N53" s="51"/>
      <c r="O53" s="51"/>
      <c r="P53" s="122"/>
      <c r="Q53" s="122"/>
      <c r="R53" s="123"/>
      <c r="S53" s="123"/>
      <c r="T53" s="51"/>
      <c r="U53" s="51"/>
      <c r="V53" s="51"/>
      <c r="W53" s="51"/>
    </row>
    <row r="54" spans="1:23">
      <c r="A54" s="170" t="s">
        <v>200</v>
      </c>
      <c r="B54" s="171"/>
      <c r="C54" s="31"/>
      <c r="D54" s="37"/>
      <c r="E54" s="37"/>
      <c r="F54" s="52"/>
      <c r="G54" s="51"/>
      <c r="H54" s="6"/>
      <c r="I54" s="6"/>
      <c r="J54" s="6"/>
      <c r="K54" s="6"/>
      <c r="L54" s="37"/>
      <c r="M54" s="37"/>
      <c r="N54" s="51"/>
      <c r="O54" s="51"/>
      <c r="P54" s="31"/>
      <c r="Q54" s="31"/>
      <c r="R54" s="15"/>
      <c r="S54" s="15"/>
      <c r="T54" s="51"/>
      <c r="U54" s="51"/>
      <c r="V54" s="51"/>
      <c r="W54" s="51"/>
    </row>
    <row r="55" spans="1:23">
      <c r="A55" s="31">
        <v>1</v>
      </c>
      <c r="B55" s="6" t="s">
        <v>233</v>
      </c>
      <c r="C55" s="31" t="s">
        <v>231</v>
      </c>
      <c r="D55" s="37">
        <v>20</v>
      </c>
      <c r="E55" s="37"/>
      <c r="F55" s="52">
        <v>2000</v>
      </c>
      <c r="G55" s="52"/>
      <c r="H55" s="6"/>
      <c r="I55" s="6"/>
      <c r="J55" s="7"/>
      <c r="K55" s="7"/>
      <c r="L55" s="37"/>
      <c r="M55" s="37"/>
      <c r="N55" s="52"/>
      <c r="O55" s="52"/>
      <c r="P55" s="31">
        <v>20</v>
      </c>
      <c r="Q55" s="31"/>
      <c r="R55" s="92">
        <v>2000</v>
      </c>
      <c r="S55" s="92"/>
      <c r="T55" s="51"/>
      <c r="U55" s="51"/>
      <c r="V55" s="51"/>
      <c r="W55" s="51"/>
    </row>
    <row r="56" spans="1:23">
      <c r="A56" s="31">
        <v>2</v>
      </c>
      <c r="B56" s="6" t="s">
        <v>233</v>
      </c>
      <c r="C56" s="31" t="s">
        <v>232</v>
      </c>
      <c r="D56" s="37">
        <v>20</v>
      </c>
      <c r="E56" s="37">
        <v>26</v>
      </c>
      <c r="F56" s="52">
        <v>2000</v>
      </c>
      <c r="G56" s="52">
        <v>2000</v>
      </c>
      <c r="H56" s="6"/>
      <c r="I56" s="6"/>
      <c r="J56" s="7"/>
      <c r="K56" s="7"/>
      <c r="L56" s="37">
        <v>20</v>
      </c>
      <c r="M56" s="37">
        <v>26</v>
      </c>
      <c r="N56" s="52">
        <v>2000</v>
      </c>
      <c r="O56" s="52">
        <v>2000</v>
      </c>
      <c r="P56" s="31"/>
      <c r="Q56" s="31"/>
      <c r="R56" s="92"/>
      <c r="S56" s="92"/>
      <c r="T56" s="51"/>
      <c r="U56" s="51"/>
      <c r="V56" s="51"/>
      <c r="W56" s="51"/>
    </row>
    <row r="57" spans="1:23">
      <c r="A57" s="170" t="s">
        <v>201</v>
      </c>
      <c r="B57" s="171"/>
      <c r="C57" s="31"/>
      <c r="D57" s="37"/>
      <c r="E57" s="37"/>
      <c r="F57" s="52"/>
      <c r="G57" s="51"/>
      <c r="H57" s="6"/>
      <c r="I57" s="6"/>
      <c r="J57" s="6"/>
      <c r="K57" s="6"/>
      <c r="L57" s="37"/>
      <c r="M57" s="37"/>
      <c r="N57" s="51"/>
      <c r="O57" s="51"/>
      <c r="P57" s="31"/>
      <c r="Q57" s="31"/>
      <c r="R57" s="15"/>
      <c r="S57" s="15"/>
      <c r="T57" s="51"/>
      <c r="U57" s="51"/>
      <c r="V57" s="51"/>
      <c r="W57" s="51"/>
    </row>
    <row r="58" spans="1:23">
      <c r="A58" s="31">
        <v>1</v>
      </c>
      <c r="B58" s="6" t="s">
        <v>89</v>
      </c>
      <c r="C58" s="31" t="s">
        <v>245</v>
      </c>
      <c r="D58" s="37">
        <v>20</v>
      </c>
      <c r="E58" s="37" t="s">
        <v>70</v>
      </c>
      <c r="F58" s="68">
        <v>2000</v>
      </c>
      <c r="G58" s="68" t="s">
        <v>70</v>
      </c>
      <c r="H58" s="6"/>
      <c r="I58" s="6"/>
      <c r="J58" s="7"/>
      <c r="K58" s="7"/>
      <c r="L58" s="37"/>
      <c r="M58" s="37"/>
      <c r="N58" s="52"/>
      <c r="O58" s="52"/>
      <c r="P58" s="31">
        <v>20</v>
      </c>
      <c r="Q58" s="31" t="s">
        <v>70</v>
      </c>
      <c r="R58" s="92">
        <v>2000</v>
      </c>
      <c r="S58" s="92" t="s">
        <v>70</v>
      </c>
      <c r="T58" s="51"/>
      <c r="U58" s="51"/>
      <c r="V58" s="51"/>
      <c r="W58" s="51"/>
    </row>
    <row r="59" spans="1:23">
      <c r="A59" s="31">
        <v>2</v>
      </c>
      <c r="B59" s="6" t="s">
        <v>90</v>
      </c>
      <c r="C59" s="31" t="s">
        <v>247</v>
      </c>
      <c r="D59" s="37">
        <v>20</v>
      </c>
      <c r="E59" s="37">
        <v>23</v>
      </c>
      <c r="F59" s="68">
        <v>2000</v>
      </c>
      <c r="G59" s="68">
        <v>550</v>
      </c>
      <c r="H59" s="6"/>
      <c r="I59" s="6"/>
      <c r="J59" s="7"/>
      <c r="K59" s="7"/>
      <c r="L59" s="37">
        <v>20</v>
      </c>
      <c r="M59" s="37">
        <v>23</v>
      </c>
      <c r="N59" s="52">
        <v>2000</v>
      </c>
      <c r="O59" s="52">
        <v>550</v>
      </c>
      <c r="P59" s="31"/>
      <c r="Q59" s="31"/>
      <c r="R59" s="92"/>
      <c r="S59" s="92"/>
      <c r="T59" s="51"/>
      <c r="U59" s="51"/>
      <c r="V59" s="51"/>
      <c r="W59" s="51"/>
    </row>
    <row r="60" spans="1:23">
      <c r="A60" s="187" t="s">
        <v>97</v>
      </c>
      <c r="B60" s="188"/>
      <c r="C60" s="189"/>
      <c r="D60" s="68">
        <f>SUM(D9:D59)</f>
        <v>760</v>
      </c>
      <c r="E60" s="68">
        <f t="shared" ref="E60:W60" si="0">SUM(E9:E59)</f>
        <v>437</v>
      </c>
      <c r="F60" s="68">
        <f t="shared" si="0"/>
        <v>76000</v>
      </c>
      <c r="G60" s="68">
        <f t="shared" si="0"/>
        <v>31850</v>
      </c>
      <c r="H60" s="68">
        <f t="shared" si="0"/>
        <v>20</v>
      </c>
      <c r="I60" s="68">
        <f t="shared" si="0"/>
        <v>20</v>
      </c>
      <c r="J60" s="68">
        <f t="shared" si="0"/>
        <v>2000</v>
      </c>
      <c r="K60" s="68">
        <f t="shared" si="0"/>
        <v>2000</v>
      </c>
      <c r="L60" s="68">
        <f t="shared" si="0"/>
        <v>220</v>
      </c>
      <c r="M60" s="68">
        <f t="shared" si="0"/>
        <v>245</v>
      </c>
      <c r="N60" s="68">
        <f t="shared" si="0"/>
        <v>19800</v>
      </c>
      <c r="O60" s="68">
        <f t="shared" si="0"/>
        <v>17730</v>
      </c>
      <c r="P60" s="11">
        <f t="shared" si="0"/>
        <v>520</v>
      </c>
      <c r="Q60" s="11">
        <f t="shared" si="0"/>
        <v>165</v>
      </c>
      <c r="R60" s="11">
        <f t="shared" si="0"/>
        <v>50600</v>
      </c>
      <c r="S60" s="11">
        <f t="shared" si="0"/>
        <v>12120</v>
      </c>
      <c r="T60" s="68">
        <f t="shared" si="0"/>
        <v>0</v>
      </c>
      <c r="U60" s="68">
        <f t="shared" si="0"/>
        <v>0</v>
      </c>
      <c r="V60" s="68">
        <f t="shared" si="0"/>
        <v>0</v>
      </c>
      <c r="W60" s="68">
        <f t="shared" si="0"/>
        <v>0</v>
      </c>
    </row>
    <row r="62" spans="1:23" ht="27.75">
      <c r="B62" s="147" t="s">
        <v>313</v>
      </c>
      <c r="C62" s="147"/>
      <c r="D62" s="147"/>
      <c r="E62" s="147"/>
      <c r="F62" s="147"/>
      <c r="G62" s="75"/>
    </row>
    <row r="63" spans="1:23" ht="27.75">
      <c r="B63" s="147" t="s">
        <v>314</v>
      </c>
      <c r="C63" s="147"/>
      <c r="D63" s="147"/>
      <c r="E63" s="147"/>
      <c r="F63" s="147"/>
      <c r="G63" s="75"/>
    </row>
  </sheetData>
  <mergeCells count="31">
    <mergeCell ref="A1:W1"/>
    <mergeCell ref="A2:W2"/>
    <mergeCell ref="A3:W3"/>
    <mergeCell ref="A5:A7"/>
    <mergeCell ref="B5:B7"/>
    <mergeCell ref="C5:C7"/>
    <mergeCell ref="D5:G5"/>
    <mergeCell ref="H5:K5"/>
    <mergeCell ref="L5:O5"/>
    <mergeCell ref="P5:S5"/>
    <mergeCell ref="V6:W6"/>
    <mergeCell ref="A23:B23"/>
    <mergeCell ref="A8:B8"/>
    <mergeCell ref="A32:B32"/>
    <mergeCell ref="A38:B38"/>
    <mergeCell ref="A47:B47"/>
    <mergeCell ref="T5:W5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B62:F62"/>
    <mergeCell ref="B63:F63"/>
    <mergeCell ref="A60:C60"/>
    <mergeCell ref="A54:B54"/>
    <mergeCell ref="A57:B5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65"/>
  <sheetViews>
    <sheetView view="pageBreakPreview" topLeftCell="A42" zoomScale="90" zoomScaleNormal="90" zoomScaleSheetLayoutView="90" workbookViewId="0">
      <selection activeCell="B64" sqref="B64:F65"/>
    </sheetView>
  </sheetViews>
  <sheetFormatPr defaultRowHeight="24"/>
  <cols>
    <col min="1" max="1" width="3.625" style="34" customWidth="1"/>
    <col min="2" max="2" width="40.625" style="2" customWidth="1"/>
    <col min="3" max="3" width="16.375" style="34" customWidth="1"/>
    <col min="4" max="4" width="6.875" style="34" customWidth="1"/>
    <col min="5" max="5" width="7.875" style="34" customWidth="1"/>
    <col min="6" max="6" width="10.125" style="5" customWidth="1"/>
    <col min="7" max="7" width="9.875" style="5" customWidth="1"/>
    <col min="8" max="8" width="6.375" style="34" customWidth="1"/>
    <col min="9" max="9" width="6.25" style="34" customWidth="1"/>
    <col min="10" max="10" width="9.375" style="81" customWidth="1"/>
    <col min="11" max="11" width="9" style="81" customWidth="1"/>
    <col min="12" max="12" width="6.625" style="34" customWidth="1"/>
    <col min="13" max="13" width="5.875" style="34" customWidth="1"/>
    <col min="14" max="14" width="8.125" style="81" customWidth="1"/>
    <col min="15" max="15" width="8.75" style="81" customWidth="1"/>
    <col min="16" max="16" width="5.875" style="34" customWidth="1"/>
    <col min="17" max="17" width="5.625" style="2" customWidth="1"/>
    <col min="18" max="18" width="8" style="81" customWidth="1"/>
    <col min="19" max="19" width="10.125" style="2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24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"/>
    </row>
    <row r="2" spans="1:24">
      <c r="A2" s="192" t="s">
        <v>99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5"/>
    </row>
    <row r="3" spans="1:24">
      <c r="A3" s="192" t="s">
        <v>101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5"/>
    </row>
    <row r="4" spans="1:24">
      <c r="B4" s="34"/>
    </row>
    <row r="5" spans="1:24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24">
      <c r="A6" s="150"/>
      <c r="B6" s="152"/>
      <c r="C6" s="150"/>
      <c r="D6" s="157" t="s">
        <v>2</v>
      </c>
      <c r="E6" s="157"/>
      <c r="F6" s="194" t="s">
        <v>3</v>
      </c>
      <c r="G6" s="194"/>
      <c r="H6" s="158" t="s">
        <v>13</v>
      </c>
      <c r="I6" s="158"/>
      <c r="J6" s="161" t="s">
        <v>3</v>
      </c>
      <c r="K6" s="161"/>
      <c r="L6" s="157" t="s">
        <v>2</v>
      </c>
      <c r="M6" s="157"/>
      <c r="N6" s="159" t="s">
        <v>3</v>
      </c>
      <c r="O6" s="159"/>
      <c r="P6" s="158" t="s">
        <v>2</v>
      </c>
      <c r="Q6" s="158"/>
      <c r="R6" s="158" t="s">
        <v>3</v>
      </c>
      <c r="S6" s="158"/>
      <c r="T6" s="157" t="s">
        <v>2</v>
      </c>
      <c r="U6" s="157"/>
      <c r="V6" s="157" t="s">
        <v>3</v>
      </c>
      <c r="W6" s="157"/>
    </row>
    <row r="7" spans="1:24">
      <c r="A7" s="150"/>
      <c r="B7" s="153"/>
      <c r="C7" s="150"/>
      <c r="D7" s="37" t="s">
        <v>4</v>
      </c>
      <c r="E7" s="37" t="s">
        <v>5</v>
      </c>
      <c r="F7" s="48" t="s">
        <v>4</v>
      </c>
      <c r="G7" s="48" t="s">
        <v>5</v>
      </c>
      <c r="H7" s="31" t="s">
        <v>4</v>
      </c>
      <c r="I7" s="31" t="s">
        <v>5</v>
      </c>
      <c r="J7" s="15" t="s">
        <v>4</v>
      </c>
      <c r="K7" s="15" t="s">
        <v>5</v>
      </c>
      <c r="L7" s="37" t="s">
        <v>4</v>
      </c>
      <c r="M7" s="37" t="s">
        <v>5</v>
      </c>
      <c r="N7" s="56" t="s">
        <v>4</v>
      </c>
      <c r="O7" s="56" t="s">
        <v>5</v>
      </c>
      <c r="P7" s="31" t="s">
        <v>4</v>
      </c>
      <c r="Q7" s="31" t="s">
        <v>5</v>
      </c>
      <c r="R7" s="15" t="s">
        <v>4</v>
      </c>
      <c r="S7" s="31" t="s">
        <v>5</v>
      </c>
      <c r="T7" s="37" t="s">
        <v>4</v>
      </c>
      <c r="U7" s="37" t="s">
        <v>5</v>
      </c>
      <c r="V7" s="37" t="s">
        <v>4</v>
      </c>
      <c r="W7" s="37" t="s">
        <v>5</v>
      </c>
    </row>
    <row r="8" spans="1:24">
      <c r="A8" s="165" t="s">
        <v>102</v>
      </c>
      <c r="B8" s="166"/>
      <c r="C8" s="29"/>
      <c r="D8" s="37"/>
      <c r="E8" s="37"/>
      <c r="F8" s="48"/>
      <c r="G8" s="48"/>
      <c r="H8" s="31"/>
      <c r="I8" s="31"/>
      <c r="J8" s="15"/>
      <c r="K8" s="15"/>
      <c r="L8" s="37"/>
      <c r="M8" s="37"/>
      <c r="N8" s="56"/>
      <c r="O8" s="56"/>
      <c r="P8" s="31"/>
      <c r="Q8" s="31"/>
      <c r="R8" s="15"/>
      <c r="S8" s="31"/>
      <c r="T8" s="37"/>
      <c r="U8" s="37"/>
      <c r="V8" s="37"/>
      <c r="W8" s="37"/>
    </row>
    <row r="9" spans="1:24">
      <c r="A9" s="31">
        <v>1</v>
      </c>
      <c r="B9" s="13" t="s">
        <v>142</v>
      </c>
      <c r="C9" s="31" t="s">
        <v>132</v>
      </c>
      <c r="D9" s="37">
        <v>50</v>
      </c>
      <c r="E9" s="37">
        <v>80</v>
      </c>
      <c r="F9" s="49">
        <v>5750</v>
      </c>
      <c r="G9" s="49">
        <v>4500</v>
      </c>
      <c r="H9" s="31"/>
      <c r="I9" s="31"/>
      <c r="J9" s="15"/>
      <c r="K9" s="15"/>
      <c r="L9" s="37"/>
      <c r="M9" s="37"/>
      <c r="N9" s="56"/>
      <c r="O9" s="56"/>
      <c r="P9" s="31">
        <v>50</v>
      </c>
      <c r="Q9" s="31">
        <v>80</v>
      </c>
      <c r="R9" s="16">
        <v>5750</v>
      </c>
      <c r="S9" s="17">
        <v>4500</v>
      </c>
      <c r="T9" s="51"/>
      <c r="U9" s="51"/>
      <c r="V9" s="51"/>
      <c r="W9" s="51"/>
    </row>
    <row r="10" spans="1:24">
      <c r="A10" s="31">
        <v>2</v>
      </c>
      <c r="B10" s="6" t="s">
        <v>142</v>
      </c>
      <c r="C10" s="31" t="s">
        <v>124</v>
      </c>
      <c r="D10" s="37">
        <v>50</v>
      </c>
      <c r="E10" s="37">
        <v>65</v>
      </c>
      <c r="F10" s="49">
        <v>5750</v>
      </c>
      <c r="G10" s="49">
        <v>1360</v>
      </c>
      <c r="H10" s="31"/>
      <c r="I10" s="31"/>
      <c r="J10" s="15"/>
      <c r="K10" s="15"/>
      <c r="L10" s="37"/>
      <c r="M10" s="37"/>
      <c r="N10" s="56"/>
      <c r="O10" s="56"/>
      <c r="P10" s="31">
        <v>50</v>
      </c>
      <c r="Q10" s="31">
        <v>65</v>
      </c>
      <c r="R10" s="16">
        <v>5750</v>
      </c>
      <c r="S10" s="17">
        <v>1360</v>
      </c>
      <c r="T10" s="51"/>
      <c r="U10" s="51"/>
      <c r="V10" s="51"/>
      <c r="W10" s="51"/>
    </row>
    <row r="11" spans="1:24">
      <c r="A11" s="31">
        <v>3</v>
      </c>
      <c r="B11" s="13" t="s">
        <v>121</v>
      </c>
      <c r="C11" s="31" t="s">
        <v>134</v>
      </c>
      <c r="D11" s="37">
        <v>50</v>
      </c>
      <c r="E11" s="37">
        <v>59</v>
      </c>
      <c r="F11" s="49">
        <v>5750</v>
      </c>
      <c r="G11" s="49">
        <v>2019</v>
      </c>
      <c r="H11" s="31"/>
      <c r="I11" s="31"/>
      <c r="J11" s="15"/>
      <c r="K11" s="15"/>
      <c r="L11" s="37">
        <v>50</v>
      </c>
      <c r="M11" s="37">
        <v>59</v>
      </c>
      <c r="N11" s="57">
        <v>5750</v>
      </c>
      <c r="O11" s="57">
        <v>2019</v>
      </c>
      <c r="P11" s="31"/>
      <c r="Q11" s="15"/>
      <c r="R11" s="16"/>
      <c r="S11" s="16"/>
      <c r="T11" s="51"/>
      <c r="U11" s="51"/>
      <c r="V11" s="51"/>
      <c r="W11" s="51"/>
    </row>
    <row r="12" spans="1:24">
      <c r="A12" s="31">
        <v>4</v>
      </c>
      <c r="B12" s="6" t="s">
        <v>142</v>
      </c>
      <c r="C12" s="31" t="s">
        <v>104</v>
      </c>
      <c r="D12" s="37">
        <v>50</v>
      </c>
      <c r="E12" s="37">
        <v>55</v>
      </c>
      <c r="F12" s="49">
        <v>5750</v>
      </c>
      <c r="G12" s="49">
        <v>5700</v>
      </c>
      <c r="H12" s="31"/>
      <c r="I12" s="31"/>
      <c r="J12" s="15"/>
      <c r="K12" s="15"/>
      <c r="L12" s="37"/>
      <c r="M12" s="37"/>
      <c r="N12" s="56"/>
      <c r="O12" s="56"/>
      <c r="P12" s="31">
        <v>50</v>
      </c>
      <c r="Q12" s="31">
        <v>55</v>
      </c>
      <c r="R12" s="16">
        <v>5750</v>
      </c>
      <c r="S12" s="17">
        <v>5700</v>
      </c>
      <c r="T12" s="51"/>
      <c r="U12" s="51"/>
      <c r="V12" s="51"/>
      <c r="W12" s="51"/>
    </row>
    <row r="13" spans="1:24">
      <c r="A13" s="31">
        <v>5</v>
      </c>
      <c r="B13" s="6" t="s">
        <v>147</v>
      </c>
      <c r="C13" s="31" t="s">
        <v>116</v>
      </c>
      <c r="D13" s="37">
        <v>50</v>
      </c>
      <c r="E13" s="37">
        <v>52</v>
      </c>
      <c r="F13" s="49">
        <v>5750</v>
      </c>
      <c r="G13" s="49">
        <v>5000</v>
      </c>
      <c r="H13" s="31"/>
      <c r="I13" s="31"/>
      <c r="J13" s="15"/>
      <c r="K13" s="15"/>
      <c r="L13" s="37"/>
      <c r="M13" s="37"/>
      <c r="N13" s="56"/>
      <c r="O13" s="56"/>
      <c r="P13" s="31">
        <v>50</v>
      </c>
      <c r="Q13" s="31">
        <v>52</v>
      </c>
      <c r="R13" s="16">
        <v>5000</v>
      </c>
      <c r="S13" s="17">
        <v>5000</v>
      </c>
      <c r="T13" s="37"/>
      <c r="U13" s="51"/>
      <c r="V13" s="51"/>
      <c r="W13" s="51"/>
    </row>
    <row r="14" spans="1:24">
      <c r="A14" s="31">
        <v>6</v>
      </c>
      <c r="B14" s="6" t="s">
        <v>148</v>
      </c>
      <c r="C14" s="31" t="s">
        <v>138</v>
      </c>
      <c r="D14" s="37">
        <v>50</v>
      </c>
      <c r="E14" s="37">
        <v>56</v>
      </c>
      <c r="F14" s="49">
        <v>5750</v>
      </c>
      <c r="G14" s="49">
        <v>2500</v>
      </c>
      <c r="H14" s="31"/>
      <c r="I14" s="31"/>
      <c r="J14" s="15"/>
      <c r="K14" s="15"/>
      <c r="L14" s="37">
        <v>50</v>
      </c>
      <c r="M14" s="37">
        <v>56</v>
      </c>
      <c r="N14" s="57">
        <v>5750</v>
      </c>
      <c r="O14" s="57">
        <v>2500</v>
      </c>
      <c r="P14" s="31"/>
      <c r="Q14" s="15"/>
      <c r="R14" s="16"/>
      <c r="S14" s="16"/>
      <c r="T14" s="51"/>
      <c r="U14" s="51"/>
      <c r="V14" s="51"/>
      <c r="W14" s="51"/>
    </row>
    <row r="15" spans="1:24">
      <c r="A15" s="31">
        <v>7</v>
      </c>
      <c r="B15" s="6" t="s">
        <v>142</v>
      </c>
      <c r="C15" s="31" t="s">
        <v>110</v>
      </c>
      <c r="D15" s="37">
        <v>50</v>
      </c>
      <c r="E15" s="37">
        <v>53</v>
      </c>
      <c r="F15" s="49">
        <v>5750</v>
      </c>
      <c r="G15" s="49">
        <v>1720</v>
      </c>
      <c r="H15" s="31"/>
      <c r="I15" s="31"/>
      <c r="J15" s="15"/>
      <c r="K15" s="15"/>
      <c r="L15" s="37"/>
      <c r="M15" s="37"/>
      <c r="N15" s="56"/>
      <c r="O15" s="56"/>
      <c r="P15" s="31">
        <v>50</v>
      </c>
      <c r="Q15" s="31">
        <v>53</v>
      </c>
      <c r="R15" s="16">
        <v>5750</v>
      </c>
      <c r="S15" s="17">
        <v>1720</v>
      </c>
      <c r="T15" s="51"/>
      <c r="U15" s="51"/>
      <c r="V15" s="51"/>
      <c r="W15" s="51"/>
    </row>
    <row r="16" spans="1:24">
      <c r="A16" s="31">
        <v>8</v>
      </c>
      <c r="B16" s="13" t="s">
        <v>142</v>
      </c>
      <c r="C16" s="31" t="s">
        <v>129</v>
      </c>
      <c r="D16" s="37">
        <v>50</v>
      </c>
      <c r="E16" s="37">
        <v>70</v>
      </c>
      <c r="F16" s="49">
        <v>5750</v>
      </c>
      <c r="G16" s="49">
        <v>5100</v>
      </c>
      <c r="H16" s="31"/>
      <c r="I16" s="31"/>
      <c r="J16" s="15"/>
      <c r="K16" s="15"/>
      <c r="L16" s="37"/>
      <c r="M16" s="37"/>
      <c r="N16" s="56"/>
      <c r="O16" s="56"/>
      <c r="P16" s="31">
        <v>50</v>
      </c>
      <c r="Q16" s="31">
        <v>70</v>
      </c>
      <c r="R16" s="16">
        <v>5750</v>
      </c>
      <c r="S16" s="17">
        <v>5100</v>
      </c>
      <c r="T16" s="51"/>
      <c r="U16" s="51"/>
      <c r="V16" s="51"/>
      <c r="W16" s="51"/>
    </row>
    <row r="17" spans="1:23">
      <c r="A17" s="31">
        <v>9</v>
      </c>
      <c r="B17" s="13" t="s">
        <v>149</v>
      </c>
      <c r="C17" s="31" t="s">
        <v>139</v>
      </c>
      <c r="D17" s="37">
        <v>50</v>
      </c>
      <c r="E17" s="37">
        <v>60</v>
      </c>
      <c r="F17" s="49">
        <v>5750</v>
      </c>
      <c r="G17" s="49">
        <v>1720</v>
      </c>
      <c r="H17" s="31"/>
      <c r="I17" s="31"/>
      <c r="J17" s="15"/>
      <c r="K17" s="15"/>
      <c r="L17" s="37">
        <v>50</v>
      </c>
      <c r="M17" s="37">
        <v>60</v>
      </c>
      <c r="N17" s="57">
        <v>5750</v>
      </c>
      <c r="O17" s="57">
        <v>1720</v>
      </c>
      <c r="P17" s="31"/>
      <c r="Q17" s="15"/>
      <c r="R17" s="16"/>
      <c r="S17" s="16"/>
      <c r="T17" s="51"/>
      <c r="U17" s="51"/>
      <c r="V17" s="51"/>
      <c r="W17" s="51"/>
    </row>
    <row r="18" spans="1:23">
      <c r="A18" s="31">
        <v>10</v>
      </c>
      <c r="B18" s="13" t="s">
        <v>150</v>
      </c>
      <c r="C18" s="31" t="s">
        <v>140</v>
      </c>
      <c r="D18" s="37">
        <v>50</v>
      </c>
      <c r="E18" s="37">
        <v>68</v>
      </c>
      <c r="F18" s="49">
        <v>5750</v>
      </c>
      <c r="G18" s="49">
        <v>5500</v>
      </c>
      <c r="H18" s="31"/>
      <c r="I18" s="31"/>
      <c r="J18" s="15"/>
      <c r="K18" s="15"/>
      <c r="L18" s="37">
        <v>50</v>
      </c>
      <c r="M18" s="37">
        <v>68</v>
      </c>
      <c r="N18" s="57">
        <v>5750</v>
      </c>
      <c r="O18" s="57">
        <v>5500</v>
      </c>
      <c r="P18" s="31"/>
      <c r="Q18" s="15"/>
      <c r="R18" s="16"/>
      <c r="S18" s="16"/>
      <c r="T18" s="51"/>
      <c r="U18" s="51"/>
      <c r="V18" s="51"/>
      <c r="W18" s="51"/>
    </row>
    <row r="19" spans="1:23">
      <c r="A19" s="31">
        <v>11</v>
      </c>
      <c r="B19" s="6" t="s">
        <v>151</v>
      </c>
      <c r="C19" s="31" t="s">
        <v>111</v>
      </c>
      <c r="D19" s="37">
        <v>50</v>
      </c>
      <c r="E19" s="37">
        <v>78</v>
      </c>
      <c r="F19" s="49">
        <v>5750</v>
      </c>
      <c r="G19" s="49">
        <v>1720</v>
      </c>
      <c r="H19" s="31"/>
      <c r="I19" s="31"/>
      <c r="J19" s="15"/>
      <c r="K19" s="15"/>
      <c r="L19" s="37"/>
      <c r="M19" s="37"/>
      <c r="N19" s="56"/>
      <c r="O19" s="56"/>
      <c r="P19" s="31">
        <v>50</v>
      </c>
      <c r="Q19" s="31">
        <v>78</v>
      </c>
      <c r="R19" s="16">
        <v>5750</v>
      </c>
      <c r="S19" s="17">
        <v>1720</v>
      </c>
      <c r="T19" s="51"/>
      <c r="U19" s="51"/>
      <c r="V19" s="51"/>
      <c r="W19" s="51"/>
    </row>
    <row r="20" spans="1:23">
      <c r="A20" s="122">
        <v>12</v>
      </c>
      <c r="B20" s="13" t="s">
        <v>121</v>
      </c>
      <c r="C20" s="122" t="s">
        <v>261</v>
      </c>
      <c r="D20" s="121">
        <v>50</v>
      </c>
      <c r="E20" s="121"/>
      <c r="F20" s="49">
        <v>5750</v>
      </c>
      <c r="G20" s="49"/>
      <c r="H20" s="122"/>
      <c r="I20" s="122"/>
      <c r="J20" s="123"/>
      <c r="K20" s="123"/>
      <c r="L20" s="121"/>
      <c r="M20" s="121"/>
      <c r="N20" s="120"/>
      <c r="O20" s="120"/>
      <c r="P20" s="9">
        <v>50</v>
      </c>
      <c r="Q20" s="9"/>
      <c r="R20" s="118">
        <v>5750</v>
      </c>
      <c r="S20" s="17"/>
      <c r="T20" s="51"/>
      <c r="U20" s="51"/>
      <c r="V20" s="51"/>
      <c r="W20" s="51"/>
    </row>
    <row r="21" spans="1:23">
      <c r="A21" s="122">
        <v>13</v>
      </c>
      <c r="B21" s="13" t="s">
        <v>121</v>
      </c>
      <c r="C21" s="122" t="s">
        <v>262</v>
      </c>
      <c r="D21" s="121">
        <v>50</v>
      </c>
      <c r="E21" s="121"/>
      <c r="F21" s="49">
        <v>5750</v>
      </c>
      <c r="G21" s="49"/>
      <c r="H21" s="122"/>
      <c r="I21" s="122"/>
      <c r="J21" s="123"/>
      <c r="K21" s="123"/>
      <c r="L21" s="121"/>
      <c r="M21" s="121"/>
      <c r="N21" s="120"/>
      <c r="O21" s="120"/>
      <c r="P21" s="9">
        <v>50</v>
      </c>
      <c r="Q21" s="9"/>
      <c r="R21" s="118">
        <v>5750</v>
      </c>
      <c r="S21" s="17"/>
      <c r="T21" s="51"/>
      <c r="U21" s="51"/>
      <c r="V21" s="51"/>
      <c r="W21" s="51"/>
    </row>
    <row r="22" spans="1:23">
      <c r="A22" s="122">
        <v>14</v>
      </c>
      <c r="B22" s="13" t="s">
        <v>121</v>
      </c>
      <c r="C22" s="122" t="s">
        <v>265</v>
      </c>
      <c r="D22" s="121">
        <v>50</v>
      </c>
      <c r="E22" s="121"/>
      <c r="F22" s="49">
        <v>5750</v>
      </c>
      <c r="G22" s="49"/>
      <c r="H22" s="122"/>
      <c r="I22" s="122"/>
      <c r="J22" s="123"/>
      <c r="K22" s="123"/>
      <c r="L22" s="121"/>
      <c r="M22" s="121"/>
      <c r="N22" s="120"/>
      <c r="O22" s="120"/>
      <c r="P22" s="9">
        <v>50</v>
      </c>
      <c r="Q22" s="9"/>
      <c r="R22" s="118">
        <v>5750</v>
      </c>
      <c r="S22" s="17"/>
      <c r="T22" s="51"/>
      <c r="U22" s="51"/>
      <c r="V22" s="51"/>
      <c r="W22" s="51"/>
    </row>
    <row r="23" spans="1:23">
      <c r="A23" s="165" t="s">
        <v>14</v>
      </c>
      <c r="B23" s="166"/>
      <c r="C23" s="29"/>
      <c r="D23" s="37"/>
      <c r="E23" s="37"/>
      <c r="F23" s="48"/>
      <c r="G23" s="48"/>
      <c r="H23" s="31"/>
      <c r="I23" s="31"/>
      <c r="J23" s="15"/>
      <c r="K23" s="15"/>
      <c r="L23" s="37"/>
      <c r="M23" s="37"/>
      <c r="N23" s="56"/>
      <c r="O23" s="56"/>
      <c r="P23" s="31"/>
      <c r="Q23" s="31"/>
      <c r="R23" s="15"/>
      <c r="S23" s="31"/>
      <c r="T23" s="37"/>
      <c r="U23" s="37"/>
      <c r="V23" s="37"/>
      <c r="W23" s="37"/>
    </row>
    <row r="24" spans="1:23">
      <c r="A24" s="31">
        <v>1</v>
      </c>
      <c r="B24" s="6" t="s">
        <v>50</v>
      </c>
      <c r="C24" s="31" t="s">
        <v>17</v>
      </c>
      <c r="D24" s="37">
        <v>50</v>
      </c>
      <c r="E24" s="37">
        <v>54</v>
      </c>
      <c r="F24" s="113">
        <v>5750</v>
      </c>
      <c r="G24" s="113">
        <v>5750</v>
      </c>
      <c r="H24" s="31"/>
      <c r="I24" s="31"/>
      <c r="J24" s="92"/>
      <c r="K24" s="92"/>
      <c r="L24" s="37"/>
      <c r="M24" s="37"/>
      <c r="N24" s="77"/>
      <c r="O24" s="77"/>
      <c r="P24" s="31">
        <v>50</v>
      </c>
      <c r="Q24" s="6">
        <v>54</v>
      </c>
      <c r="R24" s="92">
        <v>5750</v>
      </c>
      <c r="S24" s="7">
        <v>5750</v>
      </c>
      <c r="T24" s="51"/>
      <c r="U24" s="51"/>
      <c r="V24" s="51"/>
      <c r="W24" s="51"/>
    </row>
    <row r="25" spans="1:23">
      <c r="A25" s="31">
        <v>2</v>
      </c>
      <c r="B25" s="6" t="s">
        <v>50</v>
      </c>
      <c r="C25" s="31" t="s">
        <v>21</v>
      </c>
      <c r="D25" s="37">
        <v>50</v>
      </c>
      <c r="E25" s="37">
        <v>60</v>
      </c>
      <c r="F25" s="113">
        <v>5750</v>
      </c>
      <c r="G25" s="113">
        <v>5500</v>
      </c>
      <c r="H25" s="31"/>
      <c r="I25" s="31"/>
      <c r="J25" s="92"/>
      <c r="K25" s="92"/>
      <c r="L25" s="37">
        <v>50</v>
      </c>
      <c r="M25" s="37">
        <v>60</v>
      </c>
      <c r="N25" s="77">
        <v>5750</v>
      </c>
      <c r="O25" s="77">
        <v>5500</v>
      </c>
      <c r="P25" s="31"/>
      <c r="Q25" s="6"/>
      <c r="R25" s="92"/>
      <c r="S25" s="7"/>
      <c r="T25" s="51"/>
      <c r="U25" s="51"/>
      <c r="V25" s="51"/>
      <c r="W25" s="51"/>
    </row>
    <row r="26" spans="1:23">
      <c r="A26" s="31">
        <v>3</v>
      </c>
      <c r="B26" s="6" t="s">
        <v>273</v>
      </c>
      <c r="C26" s="31" t="s">
        <v>24</v>
      </c>
      <c r="D26" s="37">
        <v>50</v>
      </c>
      <c r="E26" s="37">
        <v>54</v>
      </c>
      <c r="F26" s="113">
        <v>5750</v>
      </c>
      <c r="G26" s="113">
        <v>5750</v>
      </c>
      <c r="H26" s="31"/>
      <c r="I26" s="31"/>
      <c r="J26" s="92"/>
      <c r="K26" s="92"/>
      <c r="L26" s="37"/>
      <c r="M26" s="37"/>
      <c r="N26" s="77"/>
      <c r="O26" s="77"/>
      <c r="P26" s="31">
        <v>50</v>
      </c>
      <c r="Q26" s="6">
        <v>54</v>
      </c>
      <c r="R26" s="92">
        <v>5750</v>
      </c>
      <c r="S26" s="7">
        <v>5750</v>
      </c>
      <c r="T26" s="51"/>
      <c r="U26" s="51"/>
      <c r="V26" s="51"/>
      <c r="W26" s="51"/>
    </row>
    <row r="27" spans="1:23">
      <c r="A27" s="31">
        <v>4</v>
      </c>
      <c r="B27" s="6" t="s">
        <v>51</v>
      </c>
      <c r="C27" s="31" t="s">
        <v>25</v>
      </c>
      <c r="D27" s="37">
        <v>50</v>
      </c>
      <c r="E27" s="37">
        <v>55</v>
      </c>
      <c r="F27" s="113">
        <v>5750</v>
      </c>
      <c r="G27" s="113">
        <v>5750</v>
      </c>
      <c r="H27" s="31">
        <v>50</v>
      </c>
      <c r="I27" s="31">
        <v>55</v>
      </c>
      <c r="J27" s="92">
        <v>5750</v>
      </c>
      <c r="K27" s="92">
        <v>5750</v>
      </c>
      <c r="L27" s="37"/>
      <c r="M27" s="37"/>
      <c r="N27" s="77"/>
      <c r="O27" s="77"/>
      <c r="P27" s="31"/>
      <c r="Q27" s="6"/>
      <c r="R27" s="92"/>
      <c r="S27" s="7"/>
      <c r="T27" s="51"/>
      <c r="U27" s="51"/>
      <c r="V27" s="51"/>
      <c r="W27" s="51"/>
    </row>
    <row r="28" spans="1:23">
      <c r="A28" s="31"/>
      <c r="B28" s="6" t="s">
        <v>52</v>
      </c>
      <c r="C28" s="31"/>
      <c r="D28" s="37"/>
      <c r="E28" s="37"/>
      <c r="F28" s="113"/>
      <c r="G28" s="113"/>
      <c r="H28" s="31"/>
      <c r="I28" s="31"/>
      <c r="J28" s="92"/>
      <c r="K28" s="92"/>
      <c r="L28" s="37"/>
      <c r="M28" s="37"/>
      <c r="N28" s="77"/>
      <c r="O28" s="77"/>
      <c r="P28" s="31"/>
      <c r="Q28" s="6"/>
      <c r="R28" s="92"/>
      <c r="S28" s="7"/>
      <c r="T28" s="51"/>
      <c r="U28" s="51"/>
      <c r="V28" s="51"/>
      <c r="W28" s="51"/>
    </row>
    <row r="29" spans="1:23">
      <c r="A29" s="31"/>
      <c r="B29" s="6" t="s">
        <v>53</v>
      </c>
      <c r="C29" s="31"/>
      <c r="D29" s="37"/>
      <c r="E29" s="37"/>
      <c r="F29" s="113"/>
      <c r="G29" s="113"/>
      <c r="H29" s="31"/>
      <c r="I29" s="31"/>
      <c r="J29" s="92"/>
      <c r="K29" s="92"/>
      <c r="L29" s="37"/>
      <c r="M29" s="37"/>
      <c r="N29" s="77"/>
      <c r="O29" s="77"/>
      <c r="P29" s="31"/>
      <c r="Q29" s="6"/>
      <c r="R29" s="92"/>
      <c r="S29" s="7"/>
      <c r="T29" s="51"/>
      <c r="U29" s="51"/>
      <c r="V29" s="51"/>
      <c r="W29" s="51"/>
    </row>
    <row r="30" spans="1:23">
      <c r="A30" s="31">
        <v>5</v>
      </c>
      <c r="B30" s="6" t="s">
        <v>54</v>
      </c>
      <c r="C30" s="31" t="s">
        <v>26</v>
      </c>
      <c r="D30" s="37">
        <v>50</v>
      </c>
      <c r="E30" s="37">
        <v>58</v>
      </c>
      <c r="F30" s="113">
        <v>5750</v>
      </c>
      <c r="G30" s="113">
        <v>5700</v>
      </c>
      <c r="H30" s="31"/>
      <c r="I30" s="31"/>
      <c r="J30" s="92"/>
      <c r="K30" s="92"/>
      <c r="L30" s="37">
        <v>50</v>
      </c>
      <c r="M30" s="37">
        <v>58</v>
      </c>
      <c r="N30" s="77">
        <v>5750</v>
      </c>
      <c r="O30" s="77">
        <v>5700</v>
      </c>
      <c r="P30" s="31"/>
      <c r="Q30" s="6"/>
      <c r="R30" s="92"/>
      <c r="S30" s="7"/>
      <c r="T30" s="51"/>
      <c r="U30" s="51"/>
      <c r="V30" s="51"/>
      <c r="W30" s="51"/>
    </row>
    <row r="31" spans="1:23">
      <c r="A31" s="31">
        <v>6</v>
      </c>
      <c r="B31" s="6" t="s">
        <v>55</v>
      </c>
      <c r="C31" s="31" t="s">
        <v>27</v>
      </c>
      <c r="D31" s="37">
        <v>50</v>
      </c>
      <c r="E31" s="37">
        <v>60</v>
      </c>
      <c r="F31" s="113">
        <v>5750</v>
      </c>
      <c r="G31" s="113">
        <v>5750</v>
      </c>
      <c r="H31" s="31">
        <v>50</v>
      </c>
      <c r="I31" s="31">
        <v>60</v>
      </c>
      <c r="J31" s="92">
        <v>5750</v>
      </c>
      <c r="K31" s="92">
        <v>5750</v>
      </c>
      <c r="L31" s="37"/>
      <c r="M31" s="37"/>
      <c r="N31" s="77"/>
      <c r="O31" s="77"/>
      <c r="P31" s="31"/>
      <c r="Q31" s="6"/>
      <c r="R31" s="92"/>
      <c r="S31" s="7"/>
      <c r="T31" s="51"/>
      <c r="U31" s="51"/>
      <c r="V31" s="51"/>
      <c r="W31" s="51"/>
    </row>
    <row r="32" spans="1:23">
      <c r="A32" s="31">
        <v>7</v>
      </c>
      <c r="B32" s="6" t="s">
        <v>56</v>
      </c>
      <c r="C32" s="31" t="s">
        <v>29</v>
      </c>
      <c r="D32" s="37">
        <v>20</v>
      </c>
      <c r="E32" s="37">
        <v>25</v>
      </c>
      <c r="F32" s="113">
        <v>2400</v>
      </c>
      <c r="G32" s="113">
        <v>2400</v>
      </c>
      <c r="H32" s="31"/>
      <c r="I32" s="31"/>
      <c r="J32" s="92"/>
      <c r="K32" s="92"/>
      <c r="L32" s="37"/>
      <c r="M32" s="37"/>
      <c r="N32" s="77"/>
      <c r="O32" s="77"/>
      <c r="P32" s="31">
        <v>20</v>
      </c>
      <c r="Q32" s="6">
        <v>25</v>
      </c>
      <c r="R32" s="92">
        <v>2400</v>
      </c>
      <c r="S32" s="7">
        <v>2400</v>
      </c>
      <c r="T32" s="51"/>
      <c r="U32" s="51"/>
      <c r="V32" s="51"/>
      <c r="W32" s="51"/>
    </row>
    <row r="33" spans="1:23">
      <c r="A33" s="31"/>
      <c r="B33" s="6" t="s">
        <v>57</v>
      </c>
      <c r="C33" s="31"/>
      <c r="D33" s="37"/>
      <c r="E33" s="37"/>
      <c r="F33" s="113"/>
      <c r="G33" s="113"/>
      <c r="H33" s="31"/>
      <c r="I33" s="31"/>
      <c r="J33" s="92"/>
      <c r="K33" s="92"/>
      <c r="L33" s="37"/>
      <c r="M33" s="37"/>
      <c r="N33" s="77"/>
      <c r="O33" s="77"/>
      <c r="P33" s="31"/>
      <c r="Q33" s="6"/>
      <c r="R33" s="92"/>
      <c r="S33" s="7"/>
      <c r="T33" s="51"/>
      <c r="U33" s="51"/>
      <c r="V33" s="51"/>
      <c r="W33" s="51"/>
    </row>
    <row r="34" spans="1:23">
      <c r="A34" s="31">
        <v>8</v>
      </c>
      <c r="B34" s="6" t="s">
        <v>58</v>
      </c>
      <c r="C34" s="31" t="s">
        <v>29</v>
      </c>
      <c r="D34" s="37">
        <v>30</v>
      </c>
      <c r="E34" s="37">
        <v>35</v>
      </c>
      <c r="F34" s="113">
        <v>3350</v>
      </c>
      <c r="G34" s="113">
        <v>3300</v>
      </c>
      <c r="H34" s="31"/>
      <c r="I34" s="31"/>
      <c r="J34" s="92"/>
      <c r="K34" s="92"/>
      <c r="L34" s="37"/>
      <c r="M34" s="37"/>
      <c r="N34" s="77"/>
      <c r="O34" s="77"/>
      <c r="P34" s="31">
        <v>30</v>
      </c>
      <c r="Q34" s="6">
        <v>35</v>
      </c>
      <c r="R34" s="92">
        <v>3350</v>
      </c>
      <c r="S34" s="7">
        <v>3300</v>
      </c>
      <c r="T34" s="51"/>
      <c r="U34" s="51"/>
      <c r="V34" s="51"/>
      <c r="W34" s="51"/>
    </row>
    <row r="35" spans="1:23">
      <c r="A35" s="31">
        <v>9</v>
      </c>
      <c r="B35" s="6" t="s">
        <v>59</v>
      </c>
      <c r="C35" s="31" t="s">
        <v>30</v>
      </c>
      <c r="D35" s="37">
        <v>50</v>
      </c>
      <c r="E35" s="37">
        <v>60</v>
      </c>
      <c r="F35" s="113">
        <v>5750</v>
      </c>
      <c r="G35" s="113">
        <v>5500</v>
      </c>
      <c r="H35" s="31"/>
      <c r="I35" s="31"/>
      <c r="J35" s="92"/>
      <c r="K35" s="92"/>
      <c r="L35" s="37">
        <v>50</v>
      </c>
      <c r="M35" s="37">
        <v>60</v>
      </c>
      <c r="N35" s="77">
        <v>5750</v>
      </c>
      <c r="O35" s="77">
        <v>5500</v>
      </c>
      <c r="P35" s="31"/>
      <c r="Q35" s="6"/>
      <c r="R35" s="92"/>
      <c r="S35" s="7"/>
      <c r="T35" s="51"/>
      <c r="U35" s="51"/>
      <c r="V35" s="51"/>
      <c r="W35" s="51"/>
    </row>
    <row r="36" spans="1:23">
      <c r="A36" s="3"/>
      <c r="B36" s="14" t="s">
        <v>60</v>
      </c>
      <c r="C36" s="3"/>
      <c r="D36" s="47"/>
      <c r="E36" s="47"/>
      <c r="F36" s="114"/>
      <c r="G36" s="114"/>
      <c r="H36" s="3"/>
      <c r="I36" s="3"/>
      <c r="J36" s="115"/>
      <c r="K36" s="115"/>
      <c r="L36" s="47"/>
      <c r="M36" s="47"/>
      <c r="N36" s="82"/>
      <c r="O36" s="82"/>
      <c r="P36" s="3"/>
      <c r="Q36" s="14"/>
      <c r="R36" s="115"/>
      <c r="S36" s="19"/>
      <c r="T36" s="53"/>
      <c r="U36" s="53"/>
      <c r="V36" s="53"/>
      <c r="W36" s="53"/>
    </row>
    <row r="37" spans="1:23">
      <c r="A37" s="170" t="s">
        <v>144</v>
      </c>
      <c r="B37" s="171"/>
      <c r="C37" s="3"/>
      <c r="D37" s="47"/>
      <c r="E37" s="47"/>
      <c r="F37" s="114"/>
      <c r="G37" s="114"/>
      <c r="H37" s="3"/>
      <c r="I37" s="3"/>
      <c r="J37" s="115"/>
      <c r="K37" s="115"/>
      <c r="L37" s="47"/>
      <c r="M37" s="47"/>
      <c r="N37" s="82"/>
      <c r="O37" s="82"/>
      <c r="P37" s="3"/>
      <c r="Q37" s="14"/>
      <c r="R37" s="115"/>
      <c r="S37" s="19"/>
      <c r="T37" s="53"/>
      <c r="U37" s="53"/>
      <c r="V37" s="53"/>
      <c r="W37" s="53"/>
    </row>
    <row r="38" spans="1:23">
      <c r="A38" s="34">
        <v>1</v>
      </c>
      <c r="B38" s="6" t="s">
        <v>192</v>
      </c>
      <c r="C38" s="31" t="s">
        <v>176</v>
      </c>
      <c r="D38" s="37">
        <v>50</v>
      </c>
      <c r="E38" s="37">
        <v>81</v>
      </c>
      <c r="F38" s="48">
        <v>5750</v>
      </c>
      <c r="G38" s="48">
        <v>4800</v>
      </c>
      <c r="H38" s="31"/>
      <c r="I38" s="31"/>
      <c r="J38" s="15"/>
      <c r="K38" s="15"/>
      <c r="L38" s="37">
        <v>50</v>
      </c>
      <c r="M38" s="37">
        <v>81</v>
      </c>
      <c r="N38" s="56">
        <v>5750</v>
      </c>
      <c r="O38" s="56">
        <v>4800</v>
      </c>
      <c r="P38" s="31"/>
      <c r="Q38" s="6"/>
      <c r="R38" s="15"/>
      <c r="S38" s="6"/>
      <c r="T38" s="51"/>
      <c r="U38" s="51"/>
      <c r="V38" s="51"/>
      <c r="W38" s="51"/>
    </row>
    <row r="39" spans="1:23">
      <c r="B39" s="6"/>
      <c r="C39" s="31"/>
      <c r="D39" s="37"/>
      <c r="E39" s="37"/>
      <c r="F39" s="48"/>
      <c r="G39" s="48"/>
      <c r="H39" s="31"/>
      <c r="I39" s="31"/>
      <c r="J39" s="15"/>
      <c r="K39" s="15"/>
      <c r="L39" s="37"/>
      <c r="M39" s="37"/>
      <c r="N39" s="56"/>
      <c r="O39" s="56"/>
      <c r="P39" s="31"/>
      <c r="Q39" s="6"/>
      <c r="R39" s="15"/>
      <c r="S39" s="6"/>
      <c r="T39" s="51"/>
      <c r="U39" s="51"/>
      <c r="V39" s="51"/>
      <c r="W39" s="51"/>
    </row>
    <row r="40" spans="1:23">
      <c r="A40" s="34">
        <v>2</v>
      </c>
      <c r="B40" s="6" t="s">
        <v>193</v>
      </c>
      <c r="C40" s="31" t="s">
        <v>175</v>
      </c>
      <c r="D40" s="37">
        <v>50</v>
      </c>
      <c r="E40" s="37">
        <v>26</v>
      </c>
      <c r="F40" s="48">
        <v>5750</v>
      </c>
      <c r="G40" s="48">
        <v>2735</v>
      </c>
      <c r="H40" s="31"/>
      <c r="I40" s="31"/>
      <c r="J40" s="15"/>
      <c r="K40" s="15"/>
      <c r="L40" s="37">
        <v>25</v>
      </c>
      <c r="M40" s="37">
        <v>26</v>
      </c>
      <c r="N40" s="56">
        <v>2875</v>
      </c>
      <c r="O40" s="56">
        <v>2735</v>
      </c>
      <c r="P40" s="31"/>
      <c r="Q40" s="6"/>
      <c r="R40" s="15"/>
      <c r="S40" s="6"/>
      <c r="T40" s="51"/>
      <c r="U40" s="51"/>
      <c r="V40" s="51"/>
      <c r="W40" s="51"/>
    </row>
    <row r="41" spans="1:23">
      <c r="A41" s="31"/>
      <c r="B41" s="6"/>
      <c r="C41" s="31"/>
      <c r="D41" s="37"/>
      <c r="E41" s="37"/>
      <c r="F41" s="48"/>
      <c r="G41" s="48"/>
      <c r="H41" s="31"/>
      <c r="I41" s="31"/>
      <c r="J41" s="15"/>
      <c r="K41" s="15"/>
      <c r="L41" s="37"/>
      <c r="M41" s="37"/>
      <c r="N41" s="56"/>
      <c r="O41" s="56"/>
      <c r="P41" s="31"/>
      <c r="Q41" s="6"/>
      <c r="R41" s="15"/>
      <c r="S41" s="6"/>
      <c r="T41" s="51"/>
      <c r="U41" s="51"/>
      <c r="V41" s="51"/>
      <c r="W41" s="51"/>
    </row>
    <row r="42" spans="1:23">
      <c r="A42" s="31">
        <v>3</v>
      </c>
      <c r="B42" s="6" t="s">
        <v>194</v>
      </c>
      <c r="C42" s="31" t="s">
        <v>174</v>
      </c>
      <c r="D42" s="37">
        <v>50</v>
      </c>
      <c r="E42" s="37">
        <v>23</v>
      </c>
      <c r="F42" s="48">
        <v>5750</v>
      </c>
      <c r="G42" s="48">
        <v>1440</v>
      </c>
      <c r="H42" s="31"/>
      <c r="I42" s="31"/>
      <c r="J42" s="15"/>
      <c r="K42" s="15"/>
      <c r="L42" s="37">
        <v>20</v>
      </c>
      <c r="M42" s="37">
        <v>23</v>
      </c>
      <c r="N42" s="56">
        <v>5750</v>
      </c>
      <c r="O42" s="56">
        <v>1440</v>
      </c>
      <c r="P42" s="31"/>
      <c r="Q42" s="6"/>
      <c r="R42" s="15"/>
      <c r="S42" s="6"/>
      <c r="T42" s="51"/>
      <c r="U42" s="51"/>
      <c r="V42" s="51"/>
      <c r="W42" s="51"/>
    </row>
    <row r="43" spans="1:23">
      <c r="A43" s="31"/>
      <c r="B43" s="6"/>
      <c r="C43" s="31"/>
      <c r="D43" s="37"/>
      <c r="E43" s="37"/>
      <c r="F43" s="48"/>
      <c r="G43" s="48"/>
      <c r="H43" s="31"/>
      <c r="I43" s="31"/>
      <c r="J43" s="15"/>
      <c r="K43" s="15"/>
      <c r="L43" s="37"/>
      <c r="M43" s="37"/>
      <c r="N43" s="56"/>
      <c r="O43" s="56"/>
      <c r="P43" s="31"/>
      <c r="Q43" s="6"/>
      <c r="R43" s="15"/>
      <c r="S43" s="6"/>
      <c r="T43" s="51"/>
      <c r="U43" s="51"/>
      <c r="V43" s="51"/>
      <c r="W43" s="51"/>
    </row>
    <row r="44" spans="1:23">
      <c r="A44" s="31">
        <v>4</v>
      </c>
      <c r="B44" s="6" t="s">
        <v>195</v>
      </c>
      <c r="C44" s="31" t="s">
        <v>173</v>
      </c>
      <c r="D44" s="37">
        <v>50</v>
      </c>
      <c r="E44" s="37">
        <v>42</v>
      </c>
      <c r="F44" s="48">
        <v>5750</v>
      </c>
      <c r="G44" s="48">
        <v>3600</v>
      </c>
      <c r="H44" s="31"/>
      <c r="I44" s="31"/>
      <c r="J44" s="15"/>
      <c r="K44" s="15"/>
      <c r="L44" s="37">
        <v>50</v>
      </c>
      <c r="M44" s="37">
        <v>42</v>
      </c>
      <c r="N44" s="56">
        <v>5750</v>
      </c>
      <c r="O44" s="56">
        <v>3600</v>
      </c>
      <c r="P44" s="31"/>
      <c r="Q44" s="6"/>
      <c r="R44" s="15"/>
      <c r="S44" s="6"/>
      <c r="T44" s="51"/>
      <c r="U44" s="51"/>
      <c r="V44" s="51"/>
      <c r="W44" s="51"/>
    </row>
    <row r="45" spans="1:23">
      <c r="A45" s="31"/>
      <c r="B45" s="6"/>
      <c r="C45" s="31"/>
      <c r="D45" s="37"/>
      <c r="E45" s="37"/>
      <c r="F45" s="48"/>
      <c r="G45" s="48"/>
      <c r="H45" s="31"/>
      <c r="I45" s="31"/>
      <c r="J45" s="15"/>
      <c r="K45" s="15"/>
      <c r="L45" s="37"/>
      <c r="M45" s="37"/>
      <c r="N45" s="56"/>
      <c r="O45" s="56"/>
      <c r="P45" s="31"/>
      <c r="Q45" s="6"/>
      <c r="R45" s="15"/>
      <c r="S45" s="6"/>
      <c r="T45" s="51"/>
      <c r="U45" s="51"/>
      <c r="V45" s="51"/>
      <c r="W45" s="51"/>
    </row>
    <row r="46" spans="1:23">
      <c r="A46" s="31">
        <v>5</v>
      </c>
      <c r="B46" s="6" t="s">
        <v>196</v>
      </c>
      <c r="C46" s="31" t="s">
        <v>172</v>
      </c>
      <c r="D46" s="37">
        <v>50</v>
      </c>
      <c r="E46" s="37">
        <v>50</v>
      </c>
      <c r="F46" s="48">
        <v>5750</v>
      </c>
      <c r="G46" s="48">
        <v>5750</v>
      </c>
      <c r="H46" s="31"/>
      <c r="I46" s="31"/>
      <c r="J46" s="15"/>
      <c r="K46" s="15"/>
      <c r="L46" s="37">
        <v>50</v>
      </c>
      <c r="M46" s="37">
        <v>50</v>
      </c>
      <c r="N46" s="56">
        <v>5750</v>
      </c>
      <c r="O46" s="56">
        <v>5750</v>
      </c>
      <c r="P46" s="31"/>
      <c r="Q46" s="6"/>
      <c r="R46" s="15"/>
      <c r="S46" s="6"/>
      <c r="T46" s="51"/>
      <c r="U46" s="51"/>
      <c r="V46" s="51"/>
      <c r="W46" s="51"/>
    </row>
    <row r="47" spans="1:23">
      <c r="A47" s="170" t="s">
        <v>191</v>
      </c>
      <c r="B47" s="171"/>
      <c r="C47" s="3"/>
      <c r="D47" s="47"/>
      <c r="E47" s="47"/>
      <c r="F47" s="114"/>
      <c r="G47" s="114"/>
      <c r="H47" s="3"/>
      <c r="I47" s="3"/>
      <c r="J47" s="115"/>
      <c r="K47" s="115"/>
      <c r="L47" s="47"/>
      <c r="M47" s="47"/>
      <c r="N47" s="82"/>
      <c r="O47" s="82"/>
      <c r="P47" s="3"/>
      <c r="Q47" s="14"/>
      <c r="R47" s="115"/>
      <c r="S47" s="19"/>
      <c r="T47" s="53"/>
      <c r="U47" s="53"/>
      <c r="V47" s="53"/>
      <c r="W47" s="53"/>
    </row>
    <row r="48" spans="1:23">
      <c r="A48" s="66">
        <v>1</v>
      </c>
      <c r="B48" s="76" t="s">
        <v>274</v>
      </c>
      <c r="C48" s="31" t="s">
        <v>269</v>
      </c>
      <c r="D48" s="37">
        <v>50</v>
      </c>
      <c r="E48" s="37">
        <v>50</v>
      </c>
      <c r="F48" s="49">
        <v>5750</v>
      </c>
      <c r="G48" s="49">
        <v>5700</v>
      </c>
      <c r="H48" s="66"/>
      <c r="I48" s="66"/>
      <c r="J48" s="16"/>
      <c r="K48" s="16"/>
      <c r="L48" s="47"/>
      <c r="M48" s="47"/>
      <c r="N48" s="82"/>
      <c r="O48" s="82"/>
      <c r="P48" s="3"/>
      <c r="Q48" s="14"/>
      <c r="R48" s="115"/>
      <c r="S48" s="19"/>
      <c r="T48" s="53"/>
      <c r="U48" s="53"/>
      <c r="V48" s="53"/>
      <c r="W48" s="53"/>
    </row>
    <row r="49" spans="1:23" s="6" customFormat="1">
      <c r="A49" s="31">
        <v>2</v>
      </c>
      <c r="B49" s="2" t="s">
        <v>275</v>
      </c>
      <c r="C49" s="31" t="s">
        <v>276</v>
      </c>
      <c r="D49" s="37">
        <v>50</v>
      </c>
      <c r="E49" s="37">
        <v>124</v>
      </c>
      <c r="F49" s="49">
        <v>5750</v>
      </c>
      <c r="G49" s="49">
        <v>5750</v>
      </c>
      <c r="H49" s="31">
        <v>50</v>
      </c>
      <c r="I49" s="31">
        <v>124</v>
      </c>
      <c r="J49" s="16">
        <v>5750</v>
      </c>
      <c r="K49" s="16">
        <v>5750</v>
      </c>
      <c r="L49" s="47"/>
      <c r="M49" s="47"/>
      <c r="N49" s="82"/>
      <c r="O49" s="82"/>
      <c r="P49" s="3"/>
      <c r="Q49" s="14"/>
      <c r="R49" s="115"/>
      <c r="S49" s="19"/>
      <c r="T49" s="53"/>
      <c r="U49" s="53"/>
      <c r="V49" s="53"/>
      <c r="W49" s="53"/>
    </row>
    <row r="50" spans="1:23" s="134" customFormat="1">
      <c r="A50" s="41">
        <v>3</v>
      </c>
      <c r="B50" s="76" t="s">
        <v>274</v>
      </c>
      <c r="C50" s="122" t="s">
        <v>257</v>
      </c>
      <c r="D50" s="121">
        <v>50</v>
      </c>
      <c r="E50" s="47"/>
      <c r="F50" s="49">
        <v>5750</v>
      </c>
      <c r="G50" s="132"/>
      <c r="H50" s="3"/>
      <c r="I50" s="3"/>
      <c r="J50" s="133"/>
      <c r="K50" s="133"/>
      <c r="L50" s="47"/>
      <c r="M50" s="47"/>
      <c r="N50" s="82"/>
      <c r="O50" s="82"/>
      <c r="P50" s="9">
        <v>50</v>
      </c>
      <c r="Q50" s="21"/>
      <c r="R50" s="118">
        <v>5750</v>
      </c>
      <c r="S50" s="19"/>
      <c r="T50" s="53"/>
      <c r="U50" s="53"/>
      <c r="V50" s="53"/>
      <c r="W50" s="53"/>
    </row>
    <row r="51" spans="1:23" s="134" customFormat="1">
      <c r="A51" s="41">
        <v>4</v>
      </c>
      <c r="B51" s="6" t="s">
        <v>203</v>
      </c>
      <c r="C51" s="122" t="s">
        <v>255</v>
      </c>
      <c r="D51" s="121">
        <v>50</v>
      </c>
      <c r="E51" s="47"/>
      <c r="F51" s="49">
        <v>5750</v>
      </c>
      <c r="G51" s="132"/>
      <c r="H51" s="3"/>
      <c r="I51" s="3"/>
      <c r="J51" s="133"/>
      <c r="K51" s="133"/>
      <c r="L51" s="47"/>
      <c r="M51" s="47"/>
      <c r="N51" s="82"/>
      <c r="O51" s="82"/>
      <c r="P51" s="9">
        <v>50</v>
      </c>
      <c r="Q51" s="21"/>
      <c r="R51" s="118">
        <v>5750</v>
      </c>
      <c r="S51" s="19"/>
      <c r="T51" s="53"/>
      <c r="U51" s="53"/>
      <c r="V51" s="53"/>
      <c r="W51" s="53"/>
    </row>
    <row r="52" spans="1:23">
      <c r="A52" s="170" t="s">
        <v>199</v>
      </c>
      <c r="B52" s="171"/>
      <c r="C52" s="3"/>
      <c r="D52" s="47"/>
      <c r="E52" s="47"/>
      <c r="F52" s="114"/>
      <c r="G52" s="114"/>
      <c r="H52" s="3"/>
      <c r="I52" s="3"/>
      <c r="J52" s="115"/>
      <c r="K52" s="115"/>
      <c r="L52" s="47"/>
      <c r="M52" s="47"/>
      <c r="N52" s="82"/>
      <c r="O52" s="82"/>
      <c r="P52" s="3"/>
      <c r="Q52" s="14"/>
      <c r="R52" s="115"/>
      <c r="S52" s="19"/>
      <c r="T52" s="53"/>
      <c r="U52" s="53"/>
      <c r="V52" s="53"/>
      <c r="W52" s="53"/>
    </row>
    <row r="53" spans="1:23">
      <c r="A53" s="31">
        <v>1</v>
      </c>
      <c r="B53" s="6" t="s">
        <v>213</v>
      </c>
      <c r="C53" s="31" t="s">
        <v>255</v>
      </c>
      <c r="D53" s="37">
        <v>150</v>
      </c>
      <c r="E53" s="37"/>
      <c r="F53" s="49">
        <v>17250</v>
      </c>
      <c r="G53" s="49">
        <v>5750</v>
      </c>
      <c r="H53" s="31"/>
      <c r="I53" s="31"/>
      <c r="J53" s="15"/>
      <c r="K53" s="15"/>
      <c r="L53" s="37">
        <v>50</v>
      </c>
      <c r="M53" s="37">
        <v>53</v>
      </c>
      <c r="N53" s="57">
        <v>5750</v>
      </c>
      <c r="O53" s="57">
        <v>5750</v>
      </c>
      <c r="P53" s="31"/>
      <c r="Q53" s="6"/>
      <c r="R53" s="15"/>
      <c r="S53" s="6"/>
      <c r="T53" s="51"/>
      <c r="U53" s="51"/>
      <c r="V53" s="51"/>
      <c r="W53" s="51"/>
    </row>
    <row r="54" spans="1:23">
      <c r="A54" s="170" t="s">
        <v>200</v>
      </c>
      <c r="B54" s="171"/>
      <c r="C54" s="3"/>
      <c r="D54" s="47"/>
      <c r="E54" s="47"/>
      <c r="F54" s="114"/>
      <c r="G54" s="114"/>
      <c r="H54" s="3"/>
      <c r="I54" s="3"/>
      <c r="J54" s="115"/>
      <c r="K54" s="115"/>
      <c r="L54" s="47"/>
      <c r="M54" s="47"/>
      <c r="N54" s="82"/>
      <c r="O54" s="82"/>
      <c r="P54" s="3"/>
      <c r="Q54" s="14"/>
      <c r="R54" s="115"/>
      <c r="S54" s="19"/>
      <c r="T54" s="53"/>
      <c r="U54" s="53"/>
      <c r="V54" s="53"/>
      <c r="W54" s="53"/>
    </row>
    <row r="55" spans="1:23">
      <c r="A55" s="31">
        <v>1</v>
      </c>
      <c r="B55" s="6" t="s">
        <v>240</v>
      </c>
      <c r="C55" s="31" t="s">
        <v>231</v>
      </c>
      <c r="D55" s="37">
        <v>25</v>
      </c>
      <c r="E55" s="37">
        <v>30</v>
      </c>
      <c r="F55" s="113">
        <v>2875</v>
      </c>
      <c r="G55" s="113">
        <v>2875</v>
      </c>
      <c r="H55" s="31"/>
      <c r="I55" s="31"/>
      <c r="J55" s="92"/>
      <c r="K55" s="92"/>
      <c r="L55" s="37">
        <v>25</v>
      </c>
      <c r="M55" s="37">
        <v>30</v>
      </c>
      <c r="N55" s="77">
        <v>2875</v>
      </c>
      <c r="O55" s="77">
        <v>2875</v>
      </c>
      <c r="P55" s="31"/>
      <c r="Q55" s="6"/>
      <c r="R55" s="92"/>
      <c r="S55" s="7"/>
      <c r="T55" s="51"/>
      <c r="U55" s="51"/>
      <c r="V55" s="51"/>
      <c r="W55" s="51"/>
    </row>
    <row r="56" spans="1:23">
      <c r="A56" s="31">
        <v>2</v>
      </c>
      <c r="B56" s="6" t="s">
        <v>241</v>
      </c>
      <c r="C56" s="31" t="s">
        <v>231</v>
      </c>
      <c r="D56" s="37">
        <v>25</v>
      </c>
      <c r="E56" s="37"/>
      <c r="F56" s="113">
        <v>2875</v>
      </c>
      <c r="G56" s="113"/>
      <c r="H56" s="31"/>
      <c r="I56" s="31"/>
      <c r="J56" s="92"/>
      <c r="K56" s="92"/>
      <c r="L56" s="37"/>
      <c r="M56" s="37"/>
      <c r="N56" s="77"/>
      <c r="O56" s="77"/>
      <c r="P56" s="31">
        <v>25</v>
      </c>
      <c r="Q56" s="6"/>
      <c r="R56" s="92">
        <v>2875</v>
      </c>
      <c r="S56" s="7"/>
      <c r="T56" s="51"/>
      <c r="U56" s="51"/>
      <c r="V56" s="51"/>
      <c r="W56" s="51"/>
    </row>
    <row r="57" spans="1:23">
      <c r="A57" s="31">
        <v>3</v>
      </c>
      <c r="B57" s="6" t="s">
        <v>242</v>
      </c>
      <c r="C57" s="31" t="s">
        <v>232</v>
      </c>
      <c r="D57" s="37">
        <v>25</v>
      </c>
      <c r="E57" s="37">
        <v>27</v>
      </c>
      <c r="F57" s="113">
        <v>2875</v>
      </c>
      <c r="G57" s="113">
        <v>2875</v>
      </c>
      <c r="H57" s="31"/>
      <c r="I57" s="31"/>
      <c r="J57" s="92"/>
      <c r="K57" s="92"/>
      <c r="L57" s="37">
        <v>25</v>
      </c>
      <c r="M57" s="37">
        <v>27</v>
      </c>
      <c r="N57" s="77">
        <v>2875</v>
      </c>
      <c r="O57" s="77">
        <v>2875</v>
      </c>
      <c r="P57" s="31"/>
      <c r="Q57" s="6"/>
      <c r="R57" s="92"/>
      <c r="S57" s="7"/>
      <c r="T57" s="51"/>
      <c r="U57" s="51"/>
      <c r="V57" s="51"/>
      <c r="W57" s="51"/>
    </row>
    <row r="58" spans="1:23">
      <c r="A58" s="31">
        <v>4</v>
      </c>
      <c r="B58" s="6" t="s">
        <v>241</v>
      </c>
      <c r="C58" s="31" t="s">
        <v>232</v>
      </c>
      <c r="D58" s="37">
        <v>25</v>
      </c>
      <c r="E58" s="37"/>
      <c r="F58" s="113">
        <v>2875</v>
      </c>
      <c r="G58" s="113"/>
      <c r="H58" s="31"/>
      <c r="I58" s="31"/>
      <c r="J58" s="92"/>
      <c r="K58" s="92"/>
      <c r="L58" s="37"/>
      <c r="M58" s="37"/>
      <c r="N58" s="77"/>
      <c r="O58" s="77"/>
      <c r="P58" s="31">
        <v>25</v>
      </c>
      <c r="Q58" s="6"/>
      <c r="R58" s="92">
        <v>2875</v>
      </c>
      <c r="S58" s="7"/>
      <c r="T58" s="51"/>
      <c r="U58" s="51"/>
      <c r="V58" s="51"/>
      <c r="W58" s="51"/>
    </row>
    <row r="59" spans="1:23">
      <c r="A59" s="170" t="s">
        <v>201</v>
      </c>
      <c r="B59" s="171"/>
      <c r="C59" s="3"/>
      <c r="D59" s="47"/>
      <c r="E59" s="47"/>
      <c r="F59" s="114"/>
      <c r="G59" s="114"/>
      <c r="H59" s="3"/>
      <c r="I59" s="3"/>
      <c r="J59" s="115"/>
      <c r="K59" s="115"/>
      <c r="L59" s="47"/>
      <c r="M59" s="47"/>
      <c r="N59" s="82"/>
      <c r="O59" s="82"/>
      <c r="P59" s="3"/>
      <c r="Q59" s="14"/>
      <c r="R59" s="115"/>
      <c r="S59" s="19"/>
      <c r="T59" s="53"/>
      <c r="U59" s="53"/>
      <c r="V59" s="53"/>
      <c r="W59" s="53"/>
    </row>
    <row r="60" spans="1:23">
      <c r="A60" s="31">
        <v>1</v>
      </c>
      <c r="B60" s="6" t="s">
        <v>147</v>
      </c>
      <c r="C60" s="31" t="s">
        <v>245</v>
      </c>
      <c r="D60" s="37">
        <v>50</v>
      </c>
      <c r="E60" s="37">
        <v>53</v>
      </c>
      <c r="F60" s="113">
        <v>5750</v>
      </c>
      <c r="G60" s="113">
        <v>1000</v>
      </c>
      <c r="H60" s="31"/>
      <c r="I60" s="31"/>
      <c r="J60" s="92"/>
      <c r="K60" s="92"/>
      <c r="L60" s="37">
        <v>50</v>
      </c>
      <c r="M60" s="37">
        <v>53</v>
      </c>
      <c r="N60" s="77">
        <v>5750</v>
      </c>
      <c r="O60" s="77">
        <v>1000</v>
      </c>
      <c r="P60" s="31"/>
      <c r="Q60" s="6"/>
      <c r="R60" s="92"/>
      <c r="S60" s="7"/>
      <c r="T60" s="51"/>
      <c r="U60" s="51"/>
      <c r="V60" s="51"/>
      <c r="W60" s="51"/>
    </row>
    <row r="61" spans="1:23">
      <c r="A61" s="31">
        <v>2</v>
      </c>
      <c r="B61" s="6" t="s">
        <v>252</v>
      </c>
      <c r="C61" s="31" t="s">
        <v>247</v>
      </c>
      <c r="D61" s="37">
        <v>50</v>
      </c>
      <c r="E61" s="112"/>
      <c r="F61" s="113">
        <v>5750</v>
      </c>
      <c r="G61" s="113"/>
      <c r="H61" s="31"/>
      <c r="I61" s="31"/>
      <c r="J61" s="92"/>
      <c r="K61" s="92"/>
      <c r="L61" s="37"/>
      <c r="M61" s="37"/>
      <c r="N61" s="77"/>
      <c r="O61" s="77"/>
      <c r="P61" s="31">
        <v>50</v>
      </c>
      <c r="Q61" s="6">
        <v>0</v>
      </c>
      <c r="R61" s="92">
        <v>5750</v>
      </c>
      <c r="S61" s="7">
        <v>0</v>
      </c>
      <c r="T61" s="51"/>
      <c r="U61" s="51"/>
      <c r="V61" s="51"/>
      <c r="W61" s="51"/>
    </row>
    <row r="62" spans="1:23" s="75" customFormat="1">
      <c r="A62" s="193" t="s">
        <v>97</v>
      </c>
      <c r="B62" s="193"/>
      <c r="C62" s="193"/>
      <c r="D62" s="68">
        <f>SUM(D9:D61)</f>
        <v>1900</v>
      </c>
      <c r="E62" s="68">
        <f t="shared" ref="E62:W62" si="0">SUM(E9:E61)</f>
        <v>1663</v>
      </c>
      <c r="F62" s="68">
        <f t="shared" si="0"/>
        <v>218500</v>
      </c>
      <c r="G62" s="68">
        <f t="shared" si="0"/>
        <v>124514</v>
      </c>
      <c r="H62" s="11">
        <f t="shared" si="0"/>
        <v>150</v>
      </c>
      <c r="I62" s="11">
        <f t="shared" si="0"/>
        <v>239</v>
      </c>
      <c r="J62" s="11">
        <f t="shared" si="0"/>
        <v>17250</v>
      </c>
      <c r="K62" s="11">
        <f t="shared" si="0"/>
        <v>17250</v>
      </c>
      <c r="L62" s="68">
        <f t="shared" si="0"/>
        <v>695</v>
      </c>
      <c r="M62" s="68">
        <f t="shared" si="0"/>
        <v>806</v>
      </c>
      <c r="N62" s="68">
        <f t="shared" si="0"/>
        <v>83375</v>
      </c>
      <c r="O62" s="68">
        <f t="shared" si="0"/>
        <v>59264</v>
      </c>
      <c r="P62" s="11">
        <f t="shared" si="0"/>
        <v>850</v>
      </c>
      <c r="Q62" s="11">
        <f t="shared" si="0"/>
        <v>621</v>
      </c>
      <c r="R62" s="11">
        <f t="shared" si="0"/>
        <v>97000</v>
      </c>
      <c r="S62" s="11">
        <f t="shared" si="0"/>
        <v>42300</v>
      </c>
      <c r="T62" s="68">
        <f t="shared" si="0"/>
        <v>0</v>
      </c>
      <c r="U62" s="68">
        <f t="shared" si="0"/>
        <v>0</v>
      </c>
      <c r="V62" s="68">
        <f t="shared" si="0"/>
        <v>0</v>
      </c>
      <c r="W62" s="68">
        <f t="shared" si="0"/>
        <v>0</v>
      </c>
    </row>
    <row r="64" spans="1:23" ht="27.75">
      <c r="B64" s="147" t="s">
        <v>315</v>
      </c>
      <c r="C64" s="147"/>
      <c r="D64" s="147"/>
      <c r="E64" s="147"/>
      <c r="F64" s="147"/>
    </row>
    <row r="65" spans="2:6" ht="27.75">
      <c r="B65" s="147" t="s">
        <v>316</v>
      </c>
      <c r="C65" s="147"/>
      <c r="D65" s="147"/>
      <c r="E65" s="147"/>
      <c r="F65" s="147"/>
    </row>
  </sheetData>
  <mergeCells count="31">
    <mergeCell ref="A1:W1"/>
    <mergeCell ref="A2:W2"/>
    <mergeCell ref="A3:W3"/>
    <mergeCell ref="A5:A7"/>
    <mergeCell ref="B5:B7"/>
    <mergeCell ref="C5:C7"/>
    <mergeCell ref="D5:G5"/>
    <mergeCell ref="H5:K5"/>
    <mergeCell ref="L5:O5"/>
    <mergeCell ref="P5:S5"/>
    <mergeCell ref="V6:W6"/>
    <mergeCell ref="A23:B23"/>
    <mergeCell ref="A8:B8"/>
    <mergeCell ref="A37:B37"/>
    <mergeCell ref="A47:B47"/>
    <mergeCell ref="A52:B52"/>
    <mergeCell ref="T5:W5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B64:F64"/>
    <mergeCell ref="B65:F65"/>
    <mergeCell ref="A62:C62"/>
    <mergeCell ref="A54:B54"/>
    <mergeCell ref="A59:B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rowBreaks count="1" manualBreakCount="1">
    <brk id="33" max="2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X69"/>
  <sheetViews>
    <sheetView view="pageBreakPreview" topLeftCell="A28" zoomScale="90" zoomScaleNormal="90" zoomScaleSheetLayoutView="90" workbookViewId="0">
      <selection activeCell="B68" sqref="B68:F69"/>
    </sheetView>
  </sheetViews>
  <sheetFormatPr defaultRowHeight="24"/>
  <cols>
    <col min="1" max="1" width="3.625" style="34" customWidth="1"/>
    <col min="2" max="2" width="30.875" style="71" customWidth="1"/>
    <col min="3" max="3" width="19.625" style="34" customWidth="1"/>
    <col min="4" max="4" width="6.875" style="34" customWidth="1"/>
    <col min="5" max="5" width="7.625" style="34" customWidth="1"/>
    <col min="6" max="6" width="9" style="34" customWidth="1"/>
    <col min="7" max="7" width="9.875" style="34" customWidth="1"/>
    <col min="8" max="8" width="6.375" style="34" customWidth="1"/>
    <col min="9" max="9" width="6.25" style="34" customWidth="1"/>
    <col min="10" max="10" width="8.5" style="34" customWidth="1"/>
    <col min="11" max="11" width="8.375" style="34" customWidth="1"/>
    <col min="12" max="12" width="6.625" style="34" customWidth="1"/>
    <col min="13" max="13" width="5.875" style="34" customWidth="1"/>
    <col min="14" max="14" width="9.125" style="34" customWidth="1"/>
    <col min="15" max="15" width="10.625" style="34" customWidth="1"/>
    <col min="16" max="16" width="5.875" style="34" customWidth="1"/>
    <col min="17" max="17" width="5.625" style="34" customWidth="1"/>
    <col min="18" max="18" width="9.625" style="34" customWidth="1"/>
    <col min="19" max="19" width="9.25" style="34" customWidth="1"/>
    <col min="20" max="20" width="7" style="34" customWidth="1"/>
    <col min="21" max="21" width="5.5" style="34" customWidth="1"/>
    <col min="22" max="22" width="6.375" style="34" customWidth="1"/>
    <col min="23" max="23" width="7" style="34" customWidth="1"/>
    <col min="24" max="16384" width="9" style="34"/>
  </cols>
  <sheetData>
    <row r="1" spans="1:24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8"/>
    </row>
    <row r="2" spans="1:24">
      <c r="A2" s="192" t="s">
        <v>99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24">
      <c r="A3" s="192" t="s">
        <v>71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5" spans="1:24">
      <c r="A5" s="150" t="s">
        <v>0</v>
      </c>
      <c r="B5" s="197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24">
      <c r="A6" s="150"/>
      <c r="B6" s="198"/>
      <c r="C6" s="150"/>
      <c r="D6" s="157" t="s">
        <v>2</v>
      </c>
      <c r="E6" s="157"/>
      <c r="F6" s="157" t="s">
        <v>3</v>
      </c>
      <c r="G6" s="157"/>
      <c r="H6" s="158" t="s">
        <v>13</v>
      </c>
      <c r="I6" s="158"/>
      <c r="J6" s="158" t="s">
        <v>3</v>
      </c>
      <c r="K6" s="158"/>
      <c r="L6" s="157" t="s">
        <v>2</v>
      </c>
      <c r="M6" s="157"/>
      <c r="N6" s="157" t="s">
        <v>3</v>
      </c>
      <c r="O6" s="157"/>
      <c r="P6" s="158" t="s">
        <v>2</v>
      </c>
      <c r="Q6" s="158"/>
      <c r="R6" s="158" t="s">
        <v>3</v>
      </c>
      <c r="S6" s="158"/>
      <c r="T6" s="157" t="s">
        <v>2</v>
      </c>
      <c r="U6" s="157"/>
      <c r="V6" s="157" t="s">
        <v>3</v>
      </c>
      <c r="W6" s="157"/>
    </row>
    <row r="7" spans="1:24">
      <c r="A7" s="150"/>
      <c r="B7" s="199"/>
      <c r="C7" s="150"/>
      <c r="D7" s="37" t="s">
        <v>4</v>
      </c>
      <c r="E7" s="37" t="s">
        <v>5</v>
      </c>
      <c r="F7" s="37" t="s">
        <v>4</v>
      </c>
      <c r="G7" s="37" t="s">
        <v>5</v>
      </c>
      <c r="H7" s="31" t="s">
        <v>4</v>
      </c>
      <c r="I7" s="31" t="s">
        <v>5</v>
      </c>
      <c r="J7" s="31" t="s">
        <v>4</v>
      </c>
      <c r="K7" s="31" t="s">
        <v>5</v>
      </c>
      <c r="L7" s="37" t="s">
        <v>4</v>
      </c>
      <c r="M7" s="37" t="s">
        <v>5</v>
      </c>
      <c r="N7" s="37" t="s">
        <v>4</v>
      </c>
      <c r="O7" s="37" t="s">
        <v>5</v>
      </c>
      <c r="P7" s="31" t="s">
        <v>4</v>
      </c>
      <c r="Q7" s="31" t="s">
        <v>5</v>
      </c>
      <c r="R7" s="31" t="s">
        <v>4</v>
      </c>
      <c r="S7" s="31" t="s">
        <v>5</v>
      </c>
      <c r="T7" s="37" t="s">
        <v>4</v>
      </c>
      <c r="U7" s="37" t="s">
        <v>5</v>
      </c>
      <c r="V7" s="37" t="s">
        <v>4</v>
      </c>
      <c r="W7" s="37" t="s">
        <v>5</v>
      </c>
    </row>
    <row r="8" spans="1:24">
      <c r="A8" s="165" t="s">
        <v>102</v>
      </c>
      <c r="B8" s="166"/>
      <c r="C8" s="29"/>
      <c r="D8" s="37"/>
      <c r="E8" s="37"/>
      <c r="F8" s="37"/>
      <c r="G8" s="37"/>
      <c r="H8" s="31"/>
      <c r="I8" s="31"/>
      <c r="J8" s="31"/>
      <c r="K8" s="31"/>
      <c r="L8" s="37"/>
      <c r="M8" s="37"/>
      <c r="N8" s="37"/>
      <c r="O8" s="37"/>
      <c r="P8" s="31"/>
      <c r="Q8" s="31"/>
      <c r="R8" s="31"/>
      <c r="S8" s="31"/>
      <c r="T8" s="37"/>
      <c r="U8" s="37"/>
      <c r="V8" s="37"/>
      <c r="W8" s="37"/>
    </row>
    <row r="9" spans="1:24">
      <c r="A9" s="31">
        <v>1</v>
      </c>
      <c r="B9" s="13" t="s">
        <v>152</v>
      </c>
      <c r="C9" s="31" t="s">
        <v>132</v>
      </c>
      <c r="D9" s="37">
        <v>40</v>
      </c>
      <c r="E9" s="37">
        <v>72</v>
      </c>
      <c r="F9" s="72">
        <v>16000</v>
      </c>
      <c r="G9" s="72">
        <v>4800</v>
      </c>
      <c r="H9" s="31"/>
      <c r="I9" s="31"/>
      <c r="J9" s="31"/>
      <c r="K9" s="31"/>
      <c r="L9" s="37"/>
      <c r="M9" s="37"/>
      <c r="N9" s="37"/>
      <c r="O9" s="37"/>
      <c r="P9" s="31">
        <v>40</v>
      </c>
      <c r="Q9" s="31">
        <v>72</v>
      </c>
      <c r="R9" s="17">
        <v>16000</v>
      </c>
      <c r="S9" s="17">
        <v>4800</v>
      </c>
      <c r="T9" s="37"/>
      <c r="U9" s="37"/>
      <c r="V9" s="37"/>
      <c r="W9" s="37"/>
    </row>
    <row r="10" spans="1:24">
      <c r="A10" s="31">
        <v>2</v>
      </c>
      <c r="B10" s="13" t="s">
        <v>153</v>
      </c>
      <c r="C10" s="31" t="s">
        <v>124</v>
      </c>
      <c r="D10" s="37">
        <v>40</v>
      </c>
      <c r="E10" s="37">
        <v>57</v>
      </c>
      <c r="F10" s="72">
        <v>16000</v>
      </c>
      <c r="G10" s="72">
        <v>6000</v>
      </c>
      <c r="H10" s="31"/>
      <c r="I10" s="31"/>
      <c r="J10" s="31"/>
      <c r="K10" s="31"/>
      <c r="L10" s="37"/>
      <c r="M10" s="37"/>
      <c r="N10" s="37"/>
      <c r="O10" s="37"/>
      <c r="P10" s="31">
        <v>40</v>
      </c>
      <c r="Q10" s="31">
        <v>57</v>
      </c>
      <c r="R10" s="17">
        <v>16000</v>
      </c>
      <c r="S10" s="17">
        <v>6000</v>
      </c>
      <c r="T10" s="37"/>
      <c r="U10" s="37"/>
      <c r="V10" s="37"/>
      <c r="W10" s="37"/>
    </row>
    <row r="11" spans="1:24">
      <c r="A11" s="31">
        <v>3</v>
      </c>
      <c r="B11" s="13" t="s">
        <v>152</v>
      </c>
      <c r="C11" s="31" t="s">
        <v>134</v>
      </c>
      <c r="D11" s="37">
        <v>40</v>
      </c>
      <c r="E11" s="37">
        <v>42</v>
      </c>
      <c r="F11" s="72">
        <v>16000</v>
      </c>
      <c r="G11" s="72">
        <v>4800</v>
      </c>
      <c r="H11" s="31"/>
      <c r="I11" s="31"/>
      <c r="J11" s="31"/>
      <c r="K11" s="31"/>
      <c r="L11" s="37"/>
      <c r="M11" s="37"/>
      <c r="N11" s="37"/>
      <c r="O11" s="37"/>
      <c r="P11" s="31">
        <v>40</v>
      </c>
      <c r="Q11" s="31">
        <v>42</v>
      </c>
      <c r="R11" s="17">
        <v>16000</v>
      </c>
      <c r="S11" s="17">
        <v>4800</v>
      </c>
      <c r="T11" s="37"/>
      <c r="U11" s="37"/>
      <c r="V11" s="37"/>
      <c r="W11" s="37"/>
    </row>
    <row r="12" spans="1:24">
      <c r="A12" s="31">
        <v>4</v>
      </c>
      <c r="B12" s="13" t="s">
        <v>117</v>
      </c>
      <c r="C12" s="31" t="s">
        <v>104</v>
      </c>
      <c r="D12" s="37">
        <v>40</v>
      </c>
      <c r="E12" s="37">
        <v>60</v>
      </c>
      <c r="F12" s="72">
        <v>16000</v>
      </c>
      <c r="G12" s="72">
        <v>16000</v>
      </c>
      <c r="H12" s="31"/>
      <c r="I12" s="31"/>
      <c r="J12" s="31"/>
      <c r="K12" s="31"/>
      <c r="L12" s="37"/>
      <c r="M12" s="37"/>
      <c r="N12" s="37"/>
      <c r="O12" s="37"/>
      <c r="P12" s="31">
        <v>40</v>
      </c>
      <c r="Q12" s="31">
        <v>60</v>
      </c>
      <c r="R12" s="17">
        <v>16000</v>
      </c>
      <c r="S12" s="17">
        <v>16000</v>
      </c>
      <c r="T12" s="37"/>
      <c r="U12" s="37"/>
      <c r="V12" s="37"/>
      <c r="W12" s="37"/>
    </row>
    <row r="13" spans="1:24">
      <c r="A13" s="31">
        <v>5</v>
      </c>
      <c r="B13" s="13" t="s">
        <v>152</v>
      </c>
      <c r="C13" s="31" t="s">
        <v>138</v>
      </c>
      <c r="D13" s="37">
        <v>40</v>
      </c>
      <c r="E13" s="37">
        <v>42</v>
      </c>
      <c r="F13" s="72">
        <v>16000</v>
      </c>
      <c r="G13" s="72">
        <v>4800</v>
      </c>
      <c r="H13" s="31"/>
      <c r="I13" s="31"/>
      <c r="J13" s="31"/>
      <c r="K13" s="31"/>
      <c r="L13" s="37">
        <v>40</v>
      </c>
      <c r="M13" s="37">
        <v>42</v>
      </c>
      <c r="N13" s="72">
        <v>16000</v>
      </c>
      <c r="O13" s="72">
        <v>4800</v>
      </c>
      <c r="P13" s="31"/>
      <c r="Q13" s="31"/>
      <c r="R13" s="17"/>
      <c r="S13" s="17"/>
      <c r="T13" s="37"/>
      <c r="U13" s="37"/>
      <c r="V13" s="37"/>
      <c r="W13" s="37"/>
    </row>
    <row r="14" spans="1:24">
      <c r="A14" s="31">
        <v>6</v>
      </c>
      <c r="B14" s="13" t="s">
        <v>154</v>
      </c>
      <c r="C14" s="31" t="s">
        <v>140</v>
      </c>
      <c r="D14" s="37">
        <v>40</v>
      </c>
      <c r="E14" s="37">
        <v>57</v>
      </c>
      <c r="F14" s="72">
        <v>16000</v>
      </c>
      <c r="G14" s="37" t="s">
        <v>146</v>
      </c>
      <c r="H14" s="31"/>
      <c r="I14" s="31"/>
      <c r="J14" s="31"/>
      <c r="K14" s="31"/>
      <c r="L14" s="37">
        <v>40</v>
      </c>
      <c r="M14" s="37">
        <v>57</v>
      </c>
      <c r="N14" s="37">
        <v>16000</v>
      </c>
      <c r="O14" s="37" t="s">
        <v>146</v>
      </c>
      <c r="P14" s="31"/>
      <c r="Q14" s="31"/>
      <c r="R14" s="17"/>
      <c r="S14" s="17"/>
      <c r="T14" s="37"/>
      <c r="U14" s="37"/>
      <c r="V14" s="37"/>
      <c r="W14" s="37"/>
    </row>
    <row r="15" spans="1:24" s="124" customFormat="1">
      <c r="A15" s="122">
        <v>7</v>
      </c>
      <c r="B15" s="6" t="s">
        <v>125</v>
      </c>
      <c r="C15" s="122" t="s">
        <v>116</v>
      </c>
      <c r="D15" s="121">
        <v>40</v>
      </c>
      <c r="E15" s="121"/>
      <c r="F15" s="72">
        <v>16000</v>
      </c>
      <c r="G15" s="121"/>
      <c r="H15" s="122"/>
      <c r="I15" s="122"/>
      <c r="J15" s="122"/>
      <c r="K15" s="122"/>
      <c r="L15" s="121"/>
      <c r="M15" s="121"/>
      <c r="N15" s="121"/>
      <c r="O15" s="121"/>
      <c r="P15" s="121">
        <v>40</v>
      </c>
      <c r="Q15" s="121"/>
      <c r="R15" s="72">
        <v>16000</v>
      </c>
      <c r="S15" s="122"/>
      <c r="T15" s="121"/>
      <c r="U15" s="121"/>
      <c r="V15" s="121"/>
      <c r="W15" s="121"/>
    </row>
    <row r="16" spans="1:24" s="124" customFormat="1">
      <c r="A16" s="122">
        <v>8</v>
      </c>
      <c r="B16" s="6" t="s">
        <v>126</v>
      </c>
      <c r="C16" s="122" t="s">
        <v>106</v>
      </c>
      <c r="D16" s="121">
        <v>40</v>
      </c>
      <c r="E16" s="121"/>
      <c r="F16" s="72">
        <v>16000</v>
      </c>
      <c r="G16" s="121"/>
      <c r="H16" s="122"/>
      <c r="I16" s="122"/>
      <c r="J16" s="122"/>
      <c r="K16" s="122"/>
      <c r="L16" s="121"/>
      <c r="M16" s="121"/>
      <c r="N16" s="121"/>
      <c r="O16" s="121"/>
      <c r="P16" s="121">
        <v>40</v>
      </c>
      <c r="Q16" s="121"/>
      <c r="R16" s="72">
        <v>16000</v>
      </c>
      <c r="S16" s="122"/>
      <c r="T16" s="121"/>
      <c r="U16" s="121"/>
      <c r="V16" s="121"/>
      <c r="W16" s="121"/>
    </row>
    <row r="17" spans="1:23" s="124" customFormat="1">
      <c r="A17" s="122">
        <v>9</v>
      </c>
      <c r="B17" s="6" t="s">
        <v>127</v>
      </c>
      <c r="C17" s="122" t="s">
        <v>108</v>
      </c>
      <c r="D17" s="121">
        <v>40</v>
      </c>
      <c r="E17" s="121"/>
      <c r="F17" s="72">
        <v>16000</v>
      </c>
      <c r="G17" s="121"/>
      <c r="H17" s="122"/>
      <c r="I17" s="122"/>
      <c r="J17" s="122"/>
      <c r="K17" s="122"/>
      <c r="L17" s="121"/>
      <c r="M17" s="121"/>
      <c r="N17" s="121"/>
      <c r="O17" s="121"/>
      <c r="P17" s="121">
        <v>40</v>
      </c>
      <c r="Q17" s="121"/>
      <c r="R17" s="72">
        <v>16000</v>
      </c>
      <c r="S17" s="122"/>
      <c r="T17" s="121"/>
      <c r="U17" s="121"/>
      <c r="V17" s="121"/>
      <c r="W17" s="121"/>
    </row>
    <row r="18" spans="1:23" s="124" customFormat="1">
      <c r="A18" s="122">
        <v>10</v>
      </c>
      <c r="B18" s="6" t="s">
        <v>123</v>
      </c>
      <c r="C18" s="122" t="s">
        <v>110</v>
      </c>
      <c r="D18" s="121">
        <v>40</v>
      </c>
      <c r="E18" s="121"/>
      <c r="F18" s="72">
        <v>16000</v>
      </c>
      <c r="G18" s="121"/>
      <c r="H18" s="122"/>
      <c r="I18" s="122"/>
      <c r="J18" s="122"/>
      <c r="K18" s="122"/>
      <c r="L18" s="121"/>
      <c r="M18" s="121"/>
      <c r="N18" s="121"/>
      <c r="O18" s="121"/>
      <c r="P18" s="121">
        <v>40</v>
      </c>
      <c r="Q18" s="121"/>
      <c r="R18" s="72">
        <v>16000</v>
      </c>
      <c r="S18" s="122"/>
      <c r="T18" s="121"/>
      <c r="U18" s="121"/>
      <c r="V18" s="121"/>
      <c r="W18" s="121"/>
    </row>
    <row r="19" spans="1:23" s="124" customFormat="1">
      <c r="A19" s="122">
        <v>11</v>
      </c>
      <c r="B19" s="6" t="s">
        <v>128</v>
      </c>
      <c r="C19" s="122" t="s">
        <v>129</v>
      </c>
      <c r="D19" s="121">
        <v>40</v>
      </c>
      <c r="E19" s="121"/>
      <c r="F19" s="72">
        <v>16000</v>
      </c>
      <c r="G19" s="121"/>
      <c r="H19" s="122"/>
      <c r="I19" s="122"/>
      <c r="J19" s="122"/>
      <c r="K19" s="122"/>
      <c r="L19" s="121"/>
      <c r="M19" s="121"/>
      <c r="N19" s="121"/>
      <c r="O19" s="121"/>
      <c r="P19" s="121">
        <v>40</v>
      </c>
      <c r="Q19" s="121"/>
      <c r="R19" s="72">
        <v>16000</v>
      </c>
      <c r="S19" s="122"/>
      <c r="T19" s="121"/>
      <c r="U19" s="121"/>
      <c r="V19" s="121"/>
      <c r="W19" s="121"/>
    </row>
    <row r="20" spans="1:23" s="124" customFormat="1">
      <c r="A20" s="122">
        <v>12</v>
      </c>
      <c r="B20" s="13" t="s">
        <v>152</v>
      </c>
      <c r="C20" s="122" t="s">
        <v>139</v>
      </c>
      <c r="D20" s="121">
        <v>40</v>
      </c>
      <c r="E20" s="121"/>
      <c r="F20" s="72">
        <v>16000</v>
      </c>
      <c r="G20" s="121"/>
      <c r="H20" s="122"/>
      <c r="I20" s="122"/>
      <c r="J20" s="122"/>
      <c r="K20" s="122"/>
      <c r="L20" s="121"/>
      <c r="M20" s="121"/>
      <c r="N20" s="121"/>
      <c r="O20" s="121"/>
      <c r="P20" s="121">
        <v>40</v>
      </c>
      <c r="Q20" s="121"/>
      <c r="R20" s="72">
        <v>16000</v>
      </c>
      <c r="S20" s="122"/>
      <c r="T20" s="121"/>
      <c r="U20" s="121"/>
      <c r="V20" s="121"/>
      <c r="W20" s="121"/>
    </row>
    <row r="21" spans="1:23" s="124" customFormat="1">
      <c r="A21" s="122">
        <v>13</v>
      </c>
      <c r="B21" s="13" t="s">
        <v>152</v>
      </c>
      <c r="C21" s="122" t="s">
        <v>111</v>
      </c>
      <c r="D21" s="121">
        <v>40</v>
      </c>
      <c r="E21" s="121"/>
      <c r="F21" s="72">
        <v>16000</v>
      </c>
      <c r="G21" s="121"/>
      <c r="H21" s="122"/>
      <c r="I21" s="122"/>
      <c r="J21" s="122"/>
      <c r="K21" s="122"/>
      <c r="L21" s="121"/>
      <c r="M21" s="121"/>
      <c r="N21" s="121"/>
      <c r="O21" s="121"/>
      <c r="P21" s="121">
        <v>40</v>
      </c>
      <c r="Q21" s="121"/>
      <c r="R21" s="72">
        <v>16000</v>
      </c>
      <c r="S21" s="122"/>
      <c r="T21" s="121"/>
      <c r="U21" s="121"/>
      <c r="V21" s="121"/>
      <c r="W21" s="121"/>
    </row>
    <row r="22" spans="1:23" s="124" customFormat="1">
      <c r="A22" s="41">
        <v>14</v>
      </c>
      <c r="B22" s="13" t="s">
        <v>152</v>
      </c>
      <c r="C22" s="122" t="s">
        <v>140</v>
      </c>
      <c r="D22" s="121">
        <v>40</v>
      </c>
      <c r="E22" s="121"/>
      <c r="F22" s="72">
        <v>16000</v>
      </c>
      <c r="G22" s="121"/>
      <c r="H22" s="122"/>
      <c r="I22" s="122"/>
      <c r="J22" s="122"/>
      <c r="K22" s="122"/>
      <c r="L22" s="121"/>
      <c r="M22" s="121"/>
      <c r="N22" s="121"/>
      <c r="O22" s="121"/>
      <c r="P22" s="121">
        <v>40</v>
      </c>
      <c r="Q22" s="121"/>
      <c r="R22" s="72">
        <v>16000</v>
      </c>
      <c r="S22" s="122"/>
      <c r="T22" s="121"/>
      <c r="U22" s="121"/>
      <c r="V22" s="121"/>
      <c r="W22" s="121"/>
    </row>
    <row r="23" spans="1:23">
      <c r="A23" s="165" t="s">
        <v>14</v>
      </c>
      <c r="B23" s="166"/>
      <c r="C23" s="29"/>
      <c r="D23" s="37"/>
      <c r="E23" s="37"/>
      <c r="F23" s="37"/>
      <c r="G23" s="37"/>
      <c r="H23" s="31"/>
      <c r="I23" s="31"/>
      <c r="J23" s="31"/>
      <c r="K23" s="31"/>
      <c r="L23" s="37"/>
      <c r="M23" s="37"/>
      <c r="N23" s="37"/>
      <c r="O23" s="37"/>
      <c r="P23" s="31"/>
      <c r="Q23" s="31"/>
      <c r="R23" s="31"/>
      <c r="S23" s="31"/>
      <c r="T23" s="37"/>
      <c r="U23" s="37"/>
      <c r="V23" s="37"/>
      <c r="W23" s="37"/>
    </row>
    <row r="24" spans="1:23">
      <c r="A24" s="31">
        <v>1</v>
      </c>
      <c r="B24" s="13" t="s">
        <v>72</v>
      </c>
      <c r="C24" s="31" t="s">
        <v>17</v>
      </c>
      <c r="D24" s="37">
        <v>40</v>
      </c>
      <c r="E24" s="37">
        <v>45</v>
      </c>
      <c r="F24" s="68">
        <v>16000</v>
      </c>
      <c r="G24" s="68">
        <v>7400</v>
      </c>
      <c r="H24" s="31"/>
      <c r="I24" s="31"/>
      <c r="J24" s="69"/>
      <c r="K24" s="69"/>
      <c r="L24" s="37">
        <v>40</v>
      </c>
      <c r="M24" s="37">
        <v>45</v>
      </c>
      <c r="N24" s="68">
        <v>16000</v>
      </c>
      <c r="O24" s="68">
        <v>7400</v>
      </c>
      <c r="P24" s="31"/>
      <c r="Q24" s="31"/>
      <c r="R24" s="69"/>
      <c r="S24" s="69"/>
      <c r="T24" s="37"/>
      <c r="U24" s="37"/>
      <c r="V24" s="37"/>
      <c r="W24" s="37"/>
    </row>
    <row r="25" spans="1:23">
      <c r="A25" s="31">
        <v>2</v>
      </c>
      <c r="B25" s="13" t="s">
        <v>73</v>
      </c>
      <c r="C25" s="31" t="s">
        <v>21</v>
      </c>
      <c r="D25" s="37">
        <v>40</v>
      </c>
      <c r="E25" s="37">
        <v>45</v>
      </c>
      <c r="F25" s="68">
        <v>16000</v>
      </c>
      <c r="G25" s="68">
        <v>15005</v>
      </c>
      <c r="H25" s="31"/>
      <c r="I25" s="31"/>
      <c r="J25" s="69"/>
      <c r="K25" s="69"/>
      <c r="L25" s="37">
        <v>40</v>
      </c>
      <c r="M25" s="37">
        <v>45</v>
      </c>
      <c r="N25" s="68">
        <v>16000</v>
      </c>
      <c r="O25" s="68">
        <v>15005</v>
      </c>
      <c r="P25" s="31"/>
      <c r="Q25" s="31"/>
      <c r="R25" s="69"/>
      <c r="S25" s="69"/>
      <c r="T25" s="37"/>
      <c r="U25" s="37"/>
      <c r="V25" s="37"/>
      <c r="W25" s="37"/>
    </row>
    <row r="26" spans="1:23">
      <c r="A26" s="31">
        <v>3</v>
      </c>
      <c r="B26" s="13" t="s">
        <v>74</v>
      </c>
      <c r="C26" s="31" t="s">
        <v>24</v>
      </c>
      <c r="D26" s="37">
        <v>40</v>
      </c>
      <c r="E26" s="37">
        <v>45</v>
      </c>
      <c r="F26" s="68">
        <v>16000</v>
      </c>
      <c r="G26" s="68">
        <v>13987</v>
      </c>
      <c r="H26" s="31"/>
      <c r="I26" s="31"/>
      <c r="J26" s="69"/>
      <c r="K26" s="69"/>
      <c r="L26" s="37">
        <v>40</v>
      </c>
      <c r="M26" s="37">
        <v>45</v>
      </c>
      <c r="N26" s="68">
        <v>16000</v>
      </c>
      <c r="O26" s="68">
        <v>13987</v>
      </c>
      <c r="P26" s="31"/>
      <c r="Q26" s="31"/>
      <c r="R26" s="69"/>
      <c r="S26" s="69"/>
      <c r="T26" s="37"/>
      <c r="U26" s="37"/>
      <c r="V26" s="37"/>
      <c r="W26" s="37"/>
    </row>
    <row r="27" spans="1:23">
      <c r="A27" s="31"/>
      <c r="B27" s="13" t="s">
        <v>75</v>
      </c>
      <c r="C27" s="31"/>
      <c r="D27" s="37"/>
      <c r="E27" s="37"/>
      <c r="F27" s="68"/>
      <c r="G27" s="68"/>
      <c r="H27" s="31"/>
      <c r="I27" s="31"/>
      <c r="J27" s="69"/>
      <c r="K27" s="69"/>
      <c r="L27" s="37"/>
      <c r="M27" s="37"/>
      <c r="N27" s="68"/>
      <c r="O27" s="68"/>
      <c r="P27" s="31"/>
      <c r="Q27" s="31"/>
      <c r="R27" s="69"/>
      <c r="S27" s="69"/>
      <c r="T27" s="37"/>
      <c r="U27" s="37"/>
      <c r="V27" s="37"/>
      <c r="W27" s="37"/>
    </row>
    <row r="28" spans="1:23">
      <c r="A28" s="31">
        <v>4</v>
      </c>
      <c r="B28" s="13" t="s">
        <v>76</v>
      </c>
      <c r="C28" s="31" t="s">
        <v>25</v>
      </c>
      <c r="D28" s="37">
        <v>40</v>
      </c>
      <c r="E28" s="37">
        <v>45</v>
      </c>
      <c r="F28" s="68">
        <v>16000</v>
      </c>
      <c r="G28" s="68">
        <v>8000</v>
      </c>
      <c r="H28" s="31"/>
      <c r="I28" s="31"/>
      <c r="J28" s="69"/>
      <c r="K28" s="69"/>
      <c r="L28" s="37"/>
      <c r="M28" s="37"/>
      <c r="N28" s="68"/>
      <c r="O28" s="68"/>
      <c r="P28" s="31">
        <v>40</v>
      </c>
      <c r="Q28" s="31">
        <v>45</v>
      </c>
      <c r="R28" s="69">
        <v>16000</v>
      </c>
      <c r="S28" s="69">
        <v>8000</v>
      </c>
      <c r="T28" s="37"/>
      <c r="U28" s="37"/>
      <c r="V28" s="37"/>
      <c r="W28" s="37"/>
    </row>
    <row r="29" spans="1:23">
      <c r="A29" s="31"/>
      <c r="B29" s="13" t="s">
        <v>77</v>
      </c>
      <c r="C29" s="31"/>
      <c r="D29" s="37"/>
      <c r="E29" s="37"/>
      <c r="F29" s="68"/>
      <c r="G29" s="68"/>
      <c r="H29" s="31"/>
      <c r="I29" s="31"/>
      <c r="J29" s="69"/>
      <c r="K29" s="69"/>
      <c r="L29" s="37"/>
      <c r="M29" s="37"/>
      <c r="N29" s="68"/>
      <c r="O29" s="68"/>
      <c r="P29" s="31"/>
      <c r="Q29" s="31"/>
      <c r="R29" s="69"/>
      <c r="S29" s="69"/>
      <c r="T29" s="37"/>
      <c r="U29" s="37"/>
      <c r="V29" s="37"/>
      <c r="W29" s="37"/>
    </row>
    <row r="30" spans="1:23">
      <c r="A30" s="31">
        <v>5</v>
      </c>
      <c r="B30" s="13" t="s">
        <v>78</v>
      </c>
      <c r="C30" s="31" t="s">
        <v>26</v>
      </c>
      <c r="D30" s="37">
        <v>40</v>
      </c>
      <c r="E30" s="37">
        <v>44</v>
      </c>
      <c r="F30" s="68">
        <v>16000</v>
      </c>
      <c r="G30" s="68">
        <v>8000</v>
      </c>
      <c r="H30" s="31"/>
      <c r="I30" s="31"/>
      <c r="J30" s="69"/>
      <c r="K30" s="69"/>
      <c r="L30" s="37"/>
      <c r="M30" s="37"/>
      <c r="N30" s="68"/>
      <c r="O30" s="68"/>
      <c r="P30" s="31">
        <v>40</v>
      </c>
      <c r="Q30" s="31">
        <v>44</v>
      </c>
      <c r="R30" s="69">
        <v>16000</v>
      </c>
      <c r="S30" s="69">
        <v>8000</v>
      </c>
      <c r="T30" s="37"/>
      <c r="U30" s="37"/>
      <c r="V30" s="37"/>
      <c r="W30" s="37"/>
    </row>
    <row r="31" spans="1:23">
      <c r="A31" s="31">
        <v>6</v>
      </c>
      <c r="B31" s="13" t="s">
        <v>79</v>
      </c>
      <c r="C31" s="31" t="s">
        <v>27</v>
      </c>
      <c r="D31" s="37">
        <v>40</v>
      </c>
      <c r="E31" s="37">
        <v>48</v>
      </c>
      <c r="F31" s="68">
        <v>16000</v>
      </c>
      <c r="G31" s="68">
        <v>16000</v>
      </c>
      <c r="H31" s="31"/>
      <c r="I31" s="31"/>
      <c r="J31" s="69"/>
      <c r="K31" s="69"/>
      <c r="L31" s="37"/>
      <c r="M31" s="37"/>
      <c r="N31" s="68"/>
      <c r="O31" s="68"/>
      <c r="P31" s="31">
        <v>40</v>
      </c>
      <c r="Q31" s="31">
        <v>48</v>
      </c>
      <c r="R31" s="69">
        <v>16000</v>
      </c>
      <c r="S31" s="69">
        <v>16000</v>
      </c>
      <c r="T31" s="37"/>
      <c r="U31" s="37"/>
      <c r="V31" s="37"/>
      <c r="W31" s="37"/>
    </row>
    <row r="32" spans="1:23">
      <c r="A32" s="31"/>
      <c r="B32" s="13" t="s">
        <v>80</v>
      </c>
      <c r="C32" s="31"/>
      <c r="D32" s="37"/>
      <c r="E32" s="37"/>
      <c r="F32" s="68"/>
      <c r="G32" s="68"/>
      <c r="H32" s="31"/>
      <c r="I32" s="31"/>
      <c r="J32" s="69"/>
      <c r="K32" s="69"/>
      <c r="L32" s="37"/>
      <c r="M32" s="37"/>
      <c r="N32" s="68"/>
      <c r="O32" s="68"/>
      <c r="P32" s="31"/>
      <c r="Q32" s="31"/>
      <c r="R32" s="69"/>
      <c r="S32" s="69"/>
      <c r="T32" s="37"/>
      <c r="U32" s="37"/>
      <c r="V32" s="37"/>
      <c r="W32" s="37"/>
    </row>
    <row r="33" spans="1:23">
      <c r="A33" s="31">
        <v>7</v>
      </c>
      <c r="B33" s="13" t="s">
        <v>81</v>
      </c>
      <c r="C33" s="31" t="s">
        <v>29</v>
      </c>
      <c r="D33" s="37">
        <v>40</v>
      </c>
      <c r="E33" s="37">
        <v>45</v>
      </c>
      <c r="F33" s="68">
        <v>16000</v>
      </c>
      <c r="G33" s="68">
        <v>16000</v>
      </c>
      <c r="H33" s="31">
        <v>40</v>
      </c>
      <c r="I33" s="31">
        <v>45</v>
      </c>
      <c r="J33" s="69">
        <v>16000</v>
      </c>
      <c r="K33" s="69">
        <v>16000</v>
      </c>
      <c r="L33" s="37"/>
      <c r="M33" s="37"/>
      <c r="N33" s="68"/>
      <c r="O33" s="68"/>
      <c r="P33" s="31"/>
      <c r="Q33" s="31"/>
      <c r="R33" s="69"/>
      <c r="S33" s="69"/>
      <c r="T33" s="37"/>
      <c r="U33" s="37"/>
      <c r="V33" s="37"/>
      <c r="W33" s="37"/>
    </row>
    <row r="34" spans="1:23">
      <c r="A34" s="31">
        <v>8</v>
      </c>
      <c r="B34" s="13" t="s">
        <v>82</v>
      </c>
      <c r="C34" s="31" t="s">
        <v>30</v>
      </c>
      <c r="D34" s="37">
        <v>40</v>
      </c>
      <c r="E34" s="37">
        <v>47</v>
      </c>
      <c r="F34" s="68">
        <v>16000</v>
      </c>
      <c r="G34" s="68">
        <v>15480</v>
      </c>
      <c r="H34" s="31">
        <v>40</v>
      </c>
      <c r="I34" s="31">
        <v>47</v>
      </c>
      <c r="J34" s="69">
        <v>16000</v>
      </c>
      <c r="K34" s="69">
        <v>15480</v>
      </c>
      <c r="L34" s="37"/>
      <c r="M34" s="37"/>
      <c r="N34" s="68"/>
      <c r="O34" s="68"/>
      <c r="P34" s="31"/>
      <c r="Q34" s="31"/>
      <c r="R34" s="69"/>
      <c r="S34" s="69"/>
      <c r="T34" s="37"/>
      <c r="U34" s="37"/>
      <c r="V34" s="37"/>
      <c r="W34" s="37"/>
    </row>
    <row r="35" spans="1:23">
      <c r="A35" s="31"/>
      <c r="B35" s="13" t="s">
        <v>83</v>
      </c>
      <c r="C35" s="31"/>
      <c r="D35" s="37"/>
      <c r="E35" s="37"/>
      <c r="F35" s="68"/>
      <c r="G35" s="68"/>
      <c r="H35" s="31"/>
      <c r="I35" s="31"/>
      <c r="J35" s="69"/>
      <c r="K35" s="69"/>
      <c r="L35" s="37"/>
      <c r="M35" s="37"/>
      <c r="N35" s="68"/>
      <c r="O35" s="68"/>
      <c r="P35" s="31"/>
      <c r="Q35" s="31"/>
      <c r="R35" s="69"/>
      <c r="S35" s="69"/>
      <c r="T35" s="37"/>
      <c r="U35" s="37"/>
      <c r="V35" s="37"/>
      <c r="W35" s="37"/>
    </row>
    <row r="36" spans="1:23">
      <c r="A36" s="31"/>
      <c r="B36" s="13"/>
      <c r="C36" s="31"/>
      <c r="D36" s="37"/>
      <c r="E36" s="37"/>
      <c r="F36" s="68"/>
      <c r="G36" s="68"/>
      <c r="H36" s="31"/>
      <c r="I36" s="31"/>
      <c r="J36" s="69"/>
      <c r="K36" s="69"/>
      <c r="L36" s="37"/>
      <c r="M36" s="37"/>
      <c r="N36" s="68"/>
      <c r="O36" s="68"/>
      <c r="P36" s="31"/>
      <c r="Q36" s="31"/>
      <c r="R36" s="69"/>
      <c r="S36" s="69"/>
      <c r="T36" s="37"/>
      <c r="U36" s="37"/>
      <c r="V36" s="37"/>
      <c r="W36" s="37"/>
    </row>
    <row r="37" spans="1:23">
      <c r="A37" s="170" t="s">
        <v>144</v>
      </c>
      <c r="B37" s="171"/>
      <c r="C37" s="31"/>
      <c r="D37" s="37"/>
      <c r="E37" s="37"/>
      <c r="F37" s="68"/>
      <c r="G37" s="68"/>
      <c r="H37" s="31"/>
      <c r="I37" s="31"/>
      <c r="J37" s="69"/>
      <c r="K37" s="69"/>
      <c r="L37" s="37"/>
      <c r="M37" s="37"/>
      <c r="N37" s="68"/>
      <c r="O37" s="68"/>
      <c r="P37" s="31"/>
      <c r="Q37" s="31"/>
      <c r="R37" s="69"/>
      <c r="S37" s="69"/>
      <c r="T37" s="37"/>
      <c r="U37" s="37"/>
      <c r="V37" s="37"/>
      <c r="W37" s="37"/>
    </row>
    <row r="38" spans="1:23">
      <c r="A38" s="31">
        <v>1</v>
      </c>
      <c r="B38" s="13" t="s">
        <v>197</v>
      </c>
      <c r="C38" s="31" t="s">
        <v>175</v>
      </c>
      <c r="D38" s="37">
        <v>40</v>
      </c>
      <c r="E38" s="37">
        <v>21</v>
      </c>
      <c r="F38" s="37">
        <v>16000</v>
      </c>
      <c r="G38" s="37">
        <v>7935</v>
      </c>
      <c r="H38" s="31"/>
      <c r="I38" s="31"/>
      <c r="J38" s="31"/>
      <c r="K38" s="31"/>
      <c r="L38" s="37">
        <v>20</v>
      </c>
      <c r="M38" s="37">
        <v>21</v>
      </c>
      <c r="N38" s="37">
        <v>8000</v>
      </c>
      <c r="O38" s="37">
        <v>7935</v>
      </c>
      <c r="P38" s="31"/>
      <c r="Q38" s="31"/>
      <c r="R38" s="31"/>
      <c r="S38" s="31"/>
      <c r="T38" s="37"/>
      <c r="U38" s="37"/>
      <c r="V38" s="37"/>
      <c r="W38" s="37"/>
    </row>
    <row r="39" spans="1:23">
      <c r="A39" s="31">
        <v>2</v>
      </c>
      <c r="B39" s="13" t="s">
        <v>198</v>
      </c>
      <c r="C39" s="31" t="s">
        <v>176</v>
      </c>
      <c r="D39" s="37">
        <v>40</v>
      </c>
      <c r="E39" s="37">
        <v>21</v>
      </c>
      <c r="F39" s="37">
        <v>16000</v>
      </c>
      <c r="G39" s="37">
        <v>8000</v>
      </c>
      <c r="H39" s="31"/>
      <c r="I39" s="31"/>
      <c r="J39" s="31"/>
      <c r="K39" s="31"/>
      <c r="L39" s="37">
        <v>20</v>
      </c>
      <c r="M39" s="37">
        <v>21</v>
      </c>
      <c r="N39" s="37">
        <v>8000</v>
      </c>
      <c r="O39" s="37">
        <v>8000</v>
      </c>
      <c r="P39" s="31"/>
      <c r="Q39" s="31"/>
      <c r="R39" s="31"/>
      <c r="S39" s="31"/>
      <c r="T39" s="37"/>
      <c r="U39" s="37"/>
      <c r="V39" s="37"/>
      <c r="W39" s="37"/>
    </row>
    <row r="40" spans="1:23">
      <c r="A40" s="31">
        <v>3</v>
      </c>
      <c r="B40" s="13" t="s">
        <v>190</v>
      </c>
      <c r="C40" s="31" t="s">
        <v>173</v>
      </c>
      <c r="D40" s="37">
        <v>40</v>
      </c>
      <c r="E40" s="37">
        <v>20</v>
      </c>
      <c r="F40" s="37">
        <v>16000</v>
      </c>
      <c r="G40" s="37">
        <v>7200</v>
      </c>
      <c r="H40" s="31"/>
      <c r="I40" s="31"/>
      <c r="J40" s="31"/>
      <c r="K40" s="31"/>
      <c r="L40" s="37">
        <v>20</v>
      </c>
      <c r="M40" s="37">
        <v>20</v>
      </c>
      <c r="N40" s="37">
        <v>8000</v>
      </c>
      <c r="O40" s="37">
        <v>7200</v>
      </c>
      <c r="P40" s="31"/>
      <c r="Q40" s="31"/>
      <c r="R40" s="31"/>
      <c r="S40" s="31"/>
      <c r="T40" s="37"/>
      <c r="U40" s="37"/>
      <c r="V40" s="37"/>
      <c r="W40" s="37"/>
    </row>
    <row r="41" spans="1:23">
      <c r="A41" s="31">
        <v>4</v>
      </c>
      <c r="B41" s="13" t="s">
        <v>198</v>
      </c>
      <c r="C41" s="31" t="s">
        <v>174</v>
      </c>
      <c r="D41" s="37">
        <v>40</v>
      </c>
      <c r="E41" s="37">
        <v>23</v>
      </c>
      <c r="F41" s="37">
        <v>16000</v>
      </c>
      <c r="G41" s="37">
        <v>8000</v>
      </c>
      <c r="H41" s="31"/>
      <c r="I41" s="31"/>
      <c r="J41" s="31"/>
      <c r="K41" s="31"/>
      <c r="L41" s="37">
        <v>20</v>
      </c>
      <c r="M41" s="37">
        <v>23</v>
      </c>
      <c r="N41" s="37">
        <v>8000</v>
      </c>
      <c r="O41" s="37">
        <v>8000</v>
      </c>
      <c r="P41" s="31"/>
      <c r="Q41" s="31"/>
      <c r="R41" s="31"/>
      <c r="S41" s="31"/>
      <c r="T41" s="37"/>
      <c r="U41" s="37"/>
      <c r="V41" s="37"/>
      <c r="W41" s="37"/>
    </row>
    <row r="42" spans="1:23">
      <c r="A42" s="31">
        <v>5</v>
      </c>
      <c r="B42" s="13" t="s">
        <v>198</v>
      </c>
      <c r="C42" s="31" t="s">
        <v>172</v>
      </c>
      <c r="D42" s="37">
        <v>40</v>
      </c>
      <c r="E42" s="37">
        <v>21</v>
      </c>
      <c r="F42" s="37">
        <v>16000</v>
      </c>
      <c r="G42" s="37">
        <v>8000</v>
      </c>
      <c r="H42" s="31"/>
      <c r="I42" s="31"/>
      <c r="J42" s="31"/>
      <c r="K42" s="31"/>
      <c r="L42" s="37">
        <v>20</v>
      </c>
      <c r="M42" s="37">
        <v>21</v>
      </c>
      <c r="N42" s="37">
        <v>8000</v>
      </c>
      <c r="O42" s="37">
        <v>8000</v>
      </c>
      <c r="P42" s="31"/>
      <c r="Q42" s="31"/>
      <c r="R42" s="31"/>
      <c r="S42" s="31"/>
      <c r="T42" s="37"/>
      <c r="U42" s="37"/>
      <c r="V42" s="37"/>
      <c r="W42" s="37"/>
    </row>
    <row r="43" spans="1:23">
      <c r="A43" s="195" t="s">
        <v>191</v>
      </c>
      <c r="B43" s="196"/>
      <c r="C43" s="31"/>
      <c r="D43" s="37"/>
      <c r="E43" s="37"/>
      <c r="F43" s="37"/>
      <c r="G43" s="37"/>
      <c r="H43" s="31"/>
      <c r="I43" s="31"/>
      <c r="J43" s="31"/>
      <c r="K43" s="31"/>
      <c r="L43" s="37"/>
      <c r="M43" s="37"/>
      <c r="N43" s="37"/>
      <c r="O43" s="37"/>
      <c r="P43" s="31"/>
      <c r="Q43" s="31"/>
      <c r="R43" s="31"/>
      <c r="S43" s="31"/>
      <c r="T43" s="37"/>
      <c r="U43" s="37"/>
      <c r="V43" s="37"/>
      <c r="W43" s="37"/>
    </row>
    <row r="44" spans="1:23">
      <c r="A44" s="66">
        <v>1</v>
      </c>
      <c r="B44" s="116" t="s">
        <v>277</v>
      </c>
      <c r="C44" s="31" t="s">
        <v>257</v>
      </c>
      <c r="D44" s="37">
        <v>20</v>
      </c>
      <c r="E44" s="37">
        <v>20</v>
      </c>
      <c r="F44" s="72">
        <v>8000</v>
      </c>
      <c r="G44" s="72">
        <v>8000</v>
      </c>
      <c r="H44" s="66"/>
      <c r="I44" s="66"/>
      <c r="J44" s="17"/>
      <c r="K44" s="17"/>
      <c r="L44" s="37">
        <v>20</v>
      </c>
      <c r="M44" s="37">
        <v>20</v>
      </c>
      <c r="N44" s="72">
        <v>8000</v>
      </c>
      <c r="O44" s="72">
        <v>8000</v>
      </c>
      <c r="P44" s="31"/>
      <c r="Q44" s="31"/>
      <c r="R44" s="69"/>
      <c r="S44" s="69"/>
      <c r="T44" s="37"/>
      <c r="U44" s="37"/>
      <c r="V44" s="37"/>
      <c r="W44" s="37"/>
    </row>
    <row r="45" spans="1:23">
      <c r="A45" s="31"/>
      <c r="B45" s="13" t="s">
        <v>278</v>
      </c>
      <c r="C45" s="31"/>
      <c r="D45" s="37"/>
      <c r="E45" s="37"/>
      <c r="F45" s="37"/>
      <c r="G45" s="37"/>
      <c r="H45" s="31"/>
      <c r="I45" s="31"/>
      <c r="J45" s="31"/>
      <c r="K45" s="31"/>
      <c r="L45" s="37"/>
      <c r="M45" s="37"/>
      <c r="N45" s="37"/>
      <c r="O45" s="37"/>
      <c r="P45" s="31">
        <f t="shared" ref="P45:S45" si="0">SUM(P24:P35)</f>
        <v>120</v>
      </c>
      <c r="Q45" s="31">
        <f t="shared" si="0"/>
        <v>137</v>
      </c>
      <c r="R45" s="69">
        <f t="shared" si="0"/>
        <v>48000</v>
      </c>
      <c r="S45" s="69">
        <f t="shared" si="0"/>
        <v>32000</v>
      </c>
      <c r="T45" s="37"/>
      <c r="U45" s="37"/>
      <c r="V45" s="37"/>
      <c r="W45" s="37"/>
    </row>
    <row r="46" spans="1:23">
      <c r="A46" s="31">
        <v>2</v>
      </c>
      <c r="B46" s="13" t="s">
        <v>279</v>
      </c>
      <c r="C46" s="31" t="s">
        <v>257</v>
      </c>
      <c r="D46" s="37">
        <v>20</v>
      </c>
      <c r="E46" s="37">
        <v>20</v>
      </c>
      <c r="F46" s="72">
        <v>8000</v>
      </c>
      <c r="G46" s="72">
        <v>4460</v>
      </c>
      <c r="H46" s="31"/>
      <c r="I46" s="31"/>
      <c r="J46" s="31"/>
      <c r="K46" s="31"/>
      <c r="L46" s="37">
        <v>20</v>
      </c>
      <c r="M46" s="37">
        <v>20</v>
      </c>
      <c r="N46" s="72">
        <v>8000</v>
      </c>
      <c r="O46" s="72">
        <v>4460</v>
      </c>
      <c r="P46" s="31"/>
      <c r="Q46" s="31"/>
      <c r="R46" s="31"/>
      <c r="S46" s="31"/>
      <c r="T46" s="37"/>
      <c r="U46" s="37"/>
      <c r="V46" s="37"/>
      <c r="W46" s="37"/>
    </row>
    <row r="47" spans="1:23">
      <c r="A47" s="31"/>
      <c r="B47" s="13" t="s">
        <v>280</v>
      </c>
      <c r="C47" s="31"/>
      <c r="D47" s="37"/>
      <c r="E47" s="37"/>
      <c r="F47" s="37"/>
      <c r="G47" s="37"/>
      <c r="H47" s="31"/>
      <c r="I47" s="31"/>
      <c r="J47" s="31"/>
      <c r="K47" s="31"/>
      <c r="L47" s="37"/>
      <c r="M47" s="37"/>
      <c r="N47" s="37"/>
      <c r="O47" s="37"/>
      <c r="P47" s="31"/>
      <c r="Q47" s="31"/>
      <c r="R47" s="31"/>
      <c r="S47" s="31"/>
      <c r="T47" s="37"/>
      <c r="U47" s="37"/>
      <c r="V47" s="37"/>
      <c r="W47" s="37"/>
    </row>
    <row r="48" spans="1:23">
      <c r="A48" s="31">
        <v>3</v>
      </c>
      <c r="B48" s="116" t="s">
        <v>281</v>
      </c>
      <c r="C48" s="31" t="s">
        <v>258</v>
      </c>
      <c r="D48" s="37">
        <v>20</v>
      </c>
      <c r="E48" s="37">
        <v>20</v>
      </c>
      <c r="F48" s="72">
        <v>8000</v>
      </c>
      <c r="G48" s="72">
        <v>4225</v>
      </c>
      <c r="H48" s="66"/>
      <c r="I48" s="66"/>
      <c r="J48" s="17"/>
      <c r="K48" s="17"/>
      <c r="L48" s="37">
        <v>20</v>
      </c>
      <c r="M48" s="37">
        <v>20</v>
      </c>
      <c r="N48" s="72">
        <v>8000</v>
      </c>
      <c r="O48" s="72">
        <v>4225</v>
      </c>
      <c r="P48" s="31"/>
      <c r="Q48" s="31"/>
      <c r="R48" s="31"/>
      <c r="S48" s="31"/>
      <c r="T48" s="37"/>
      <c r="U48" s="37"/>
      <c r="V48" s="37"/>
      <c r="W48" s="37"/>
    </row>
    <row r="49" spans="1:23">
      <c r="A49" s="31"/>
      <c r="B49" s="13" t="s">
        <v>282</v>
      </c>
      <c r="C49" s="31"/>
      <c r="D49" s="37"/>
      <c r="E49" s="37"/>
      <c r="F49" s="37"/>
      <c r="G49" s="37"/>
      <c r="H49" s="31"/>
      <c r="I49" s="31"/>
      <c r="J49" s="31"/>
      <c r="K49" s="31"/>
      <c r="L49" s="37"/>
      <c r="M49" s="37"/>
      <c r="N49" s="37"/>
      <c r="O49" s="37"/>
      <c r="P49" s="31"/>
      <c r="Q49" s="31"/>
      <c r="R49" s="31"/>
      <c r="S49" s="31"/>
      <c r="T49" s="37"/>
      <c r="U49" s="37"/>
      <c r="V49" s="37"/>
      <c r="W49" s="37"/>
    </row>
    <row r="50" spans="1:23">
      <c r="A50" s="31"/>
      <c r="B50" s="13" t="s">
        <v>283</v>
      </c>
      <c r="C50" s="31"/>
      <c r="D50" s="37"/>
      <c r="E50" s="37"/>
      <c r="F50" s="37"/>
      <c r="G50" s="37"/>
      <c r="H50" s="31"/>
      <c r="I50" s="31"/>
      <c r="J50" s="31"/>
      <c r="K50" s="31"/>
      <c r="L50" s="37"/>
      <c r="M50" s="37"/>
      <c r="N50" s="37"/>
      <c r="O50" s="37"/>
      <c r="P50" s="31"/>
      <c r="Q50" s="31"/>
      <c r="R50" s="31"/>
      <c r="S50" s="31"/>
      <c r="T50" s="37"/>
      <c r="U50" s="37"/>
      <c r="V50" s="37"/>
      <c r="W50" s="37"/>
    </row>
    <row r="51" spans="1:23">
      <c r="A51" s="31">
        <v>4</v>
      </c>
      <c r="B51" s="13" t="s">
        <v>284</v>
      </c>
      <c r="C51" s="31" t="s">
        <v>267</v>
      </c>
      <c r="D51" s="37">
        <v>20</v>
      </c>
      <c r="E51" s="37">
        <v>20</v>
      </c>
      <c r="F51" s="72">
        <v>8000</v>
      </c>
      <c r="G51" s="72">
        <v>4370</v>
      </c>
      <c r="H51" s="31"/>
      <c r="I51" s="31"/>
      <c r="J51" s="31"/>
      <c r="K51" s="31"/>
      <c r="L51" s="37">
        <v>20</v>
      </c>
      <c r="M51" s="37">
        <v>21</v>
      </c>
      <c r="N51" s="72">
        <v>8000</v>
      </c>
      <c r="O51" s="72">
        <v>4370</v>
      </c>
      <c r="P51" s="31"/>
      <c r="Q51" s="31"/>
      <c r="R51" s="31"/>
      <c r="S51" s="31"/>
      <c r="T51" s="37"/>
      <c r="U51" s="37"/>
      <c r="V51" s="37"/>
      <c r="W51" s="37"/>
    </row>
    <row r="52" spans="1:23">
      <c r="A52" s="31">
        <v>5</v>
      </c>
      <c r="B52" s="13" t="s">
        <v>285</v>
      </c>
      <c r="C52" s="31" t="s">
        <v>267</v>
      </c>
      <c r="D52" s="37">
        <v>20</v>
      </c>
      <c r="E52" s="37">
        <v>20</v>
      </c>
      <c r="F52" s="72">
        <v>8000</v>
      </c>
      <c r="G52" s="72">
        <v>4220</v>
      </c>
      <c r="H52" s="31"/>
      <c r="I52" s="31"/>
      <c r="J52" s="31"/>
      <c r="K52" s="31"/>
      <c r="L52" s="37">
        <v>20</v>
      </c>
      <c r="M52" s="37">
        <v>22</v>
      </c>
      <c r="N52" s="72">
        <v>8000</v>
      </c>
      <c r="O52" s="72">
        <v>4220</v>
      </c>
      <c r="P52" s="31"/>
      <c r="Q52" s="31"/>
      <c r="R52" s="31"/>
      <c r="S52" s="31"/>
      <c r="T52" s="37"/>
      <c r="U52" s="37"/>
      <c r="V52" s="37"/>
      <c r="W52" s="37"/>
    </row>
    <row r="53" spans="1:23" s="124" customFormat="1">
      <c r="A53" s="122">
        <v>6</v>
      </c>
      <c r="B53" s="6" t="s">
        <v>286</v>
      </c>
      <c r="C53" s="122" t="s">
        <v>258</v>
      </c>
      <c r="D53" s="121">
        <v>20</v>
      </c>
      <c r="E53" s="121"/>
      <c r="F53" s="72">
        <v>8000</v>
      </c>
      <c r="G53" s="72"/>
      <c r="H53" s="122"/>
      <c r="I53" s="122"/>
      <c r="J53" s="122"/>
      <c r="K53" s="122"/>
      <c r="L53" s="121"/>
      <c r="M53" s="121"/>
      <c r="N53" s="72"/>
      <c r="O53" s="72"/>
      <c r="P53" s="121">
        <v>20</v>
      </c>
      <c r="Q53" s="121"/>
      <c r="R53" s="72">
        <v>8000</v>
      </c>
      <c r="S53" s="122"/>
      <c r="T53" s="121"/>
      <c r="U53" s="121"/>
      <c r="V53" s="121"/>
      <c r="W53" s="121"/>
    </row>
    <row r="54" spans="1:23" s="124" customFormat="1">
      <c r="A54" s="122">
        <v>7</v>
      </c>
      <c r="B54" s="6" t="s">
        <v>287</v>
      </c>
      <c r="C54" s="122" t="s">
        <v>255</v>
      </c>
      <c r="D54" s="121">
        <v>20</v>
      </c>
      <c r="E54" s="121"/>
      <c r="F54" s="72">
        <v>8000</v>
      </c>
      <c r="G54" s="72"/>
      <c r="H54" s="122"/>
      <c r="I54" s="122"/>
      <c r="J54" s="122"/>
      <c r="K54" s="122"/>
      <c r="L54" s="121"/>
      <c r="M54" s="121"/>
      <c r="N54" s="72"/>
      <c r="O54" s="72"/>
      <c r="P54" s="121">
        <v>20</v>
      </c>
      <c r="Q54" s="121"/>
      <c r="R54" s="72">
        <v>8000</v>
      </c>
      <c r="S54" s="122"/>
      <c r="T54" s="121"/>
      <c r="U54" s="121"/>
      <c r="V54" s="121"/>
      <c r="W54" s="121"/>
    </row>
    <row r="55" spans="1:23" s="124" customFormat="1">
      <c r="A55" s="122">
        <v>8</v>
      </c>
      <c r="B55" s="6" t="s">
        <v>202</v>
      </c>
      <c r="C55" s="122" t="s">
        <v>255</v>
      </c>
      <c r="D55" s="121">
        <v>20</v>
      </c>
      <c r="E55" s="121"/>
      <c r="F55" s="72">
        <v>8000</v>
      </c>
      <c r="G55" s="72"/>
      <c r="H55" s="122"/>
      <c r="I55" s="122"/>
      <c r="J55" s="122"/>
      <c r="K55" s="122"/>
      <c r="L55" s="121"/>
      <c r="M55" s="121"/>
      <c r="N55" s="72"/>
      <c r="O55" s="72"/>
      <c r="P55" s="121">
        <v>20</v>
      </c>
      <c r="Q55" s="121"/>
      <c r="R55" s="72">
        <v>8000</v>
      </c>
      <c r="S55" s="122"/>
      <c r="T55" s="121"/>
      <c r="U55" s="121"/>
      <c r="V55" s="121"/>
      <c r="W55" s="121"/>
    </row>
    <row r="56" spans="1:23">
      <c r="A56" s="170" t="s">
        <v>199</v>
      </c>
      <c r="B56" s="171"/>
      <c r="C56" s="31"/>
      <c r="D56" s="37"/>
      <c r="E56" s="37"/>
      <c r="F56" s="37"/>
      <c r="G56" s="37"/>
      <c r="H56" s="31"/>
      <c r="I56" s="31"/>
      <c r="J56" s="31"/>
      <c r="K56" s="31"/>
      <c r="L56" s="37"/>
      <c r="M56" s="37"/>
      <c r="N56" s="37"/>
      <c r="O56" s="37"/>
      <c r="P56" s="31"/>
      <c r="Q56" s="31"/>
      <c r="R56" s="31"/>
      <c r="S56" s="31"/>
      <c r="T56" s="37"/>
      <c r="U56" s="37"/>
      <c r="V56" s="37"/>
      <c r="W56" s="37"/>
    </row>
    <row r="57" spans="1:23">
      <c r="A57" s="31">
        <v>1</v>
      </c>
      <c r="B57" s="13" t="s">
        <v>214</v>
      </c>
      <c r="C57" s="31" t="s">
        <v>255</v>
      </c>
      <c r="D57" s="37">
        <v>40</v>
      </c>
      <c r="E57" s="37"/>
      <c r="F57" s="72">
        <v>16000</v>
      </c>
      <c r="G57" s="37"/>
      <c r="H57" s="31"/>
      <c r="I57" s="31"/>
      <c r="J57" s="31"/>
      <c r="K57" s="31"/>
      <c r="L57" s="37">
        <v>40</v>
      </c>
      <c r="M57" s="37">
        <v>45</v>
      </c>
      <c r="N57" s="72">
        <v>16000</v>
      </c>
      <c r="O57" s="72">
        <v>6000</v>
      </c>
      <c r="P57" s="31"/>
      <c r="Q57" s="31"/>
      <c r="R57" s="31"/>
      <c r="S57" s="31"/>
      <c r="T57" s="37"/>
      <c r="U57" s="37"/>
      <c r="V57" s="37"/>
      <c r="W57" s="37"/>
    </row>
    <row r="58" spans="1:23" s="124" customFormat="1">
      <c r="A58" s="41">
        <v>2</v>
      </c>
      <c r="B58" s="6" t="s">
        <v>225</v>
      </c>
      <c r="C58" s="122" t="s">
        <v>254</v>
      </c>
      <c r="D58" s="121">
        <v>40</v>
      </c>
      <c r="E58" s="121"/>
      <c r="F58" s="72">
        <v>16000</v>
      </c>
      <c r="G58" s="121"/>
      <c r="H58" s="122"/>
      <c r="I58" s="122"/>
      <c r="J58" s="122"/>
      <c r="K58" s="122"/>
      <c r="L58" s="121"/>
      <c r="M58" s="121"/>
      <c r="N58" s="72"/>
      <c r="O58" s="72"/>
      <c r="P58" s="9">
        <v>40</v>
      </c>
      <c r="Q58" s="9"/>
      <c r="R58" s="135">
        <v>16000</v>
      </c>
      <c r="S58" s="122"/>
      <c r="T58" s="121"/>
      <c r="U58" s="121"/>
      <c r="V58" s="121"/>
      <c r="W58" s="121"/>
    </row>
    <row r="59" spans="1:23" s="124" customFormat="1">
      <c r="A59" s="41">
        <v>3</v>
      </c>
      <c r="B59" s="6" t="s">
        <v>226</v>
      </c>
      <c r="C59" s="122" t="s">
        <v>253</v>
      </c>
      <c r="D59" s="121">
        <v>40</v>
      </c>
      <c r="E59" s="121"/>
      <c r="F59" s="72">
        <v>16000</v>
      </c>
      <c r="G59" s="121"/>
      <c r="H59" s="122"/>
      <c r="I59" s="122"/>
      <c r="J59" s="122"/>
      <c r="K59" s="122"/>
      <c r="L59" s="121"/>
      <c r="M59" s="121"/>
      <c r="N59" s="72"/>
      <c r="O59" s="72"/>
      <c r="P59" s="9">
        <v>40</v>
      </c>
      <c r="Q59" s="9"/>
      <c r="R59" s="135">
        <v>16000</v>
      </c>
      <c r="S59" s="122"/>
      <c r="T59" s="121"/>
      <c r="U59" s="121"/>
      <c r="V59" s="121"/>
      <c r="W59" s="121"/>
    </row>
    <row r="60" spans="1:23">
      <c r="A60" s="170" t="s">
        <v>200</v>
      </c>
      <c r="B60" s="171"/>
      <c r="C60" s="31"/>
      <c r="D60" s="37"/>
      <c r="E60" s="37"/>
      <c r="F60" s="37"/>
      <c r="G60" s="37"/>
      <c r="H60" s="31"/>
      <c r="I60" s="31"/>
      <c r="J60" s="31"/>
      <c r="K60" s="31"/>
      <c r="L60" s="37"/>
      <c r="M60" s="37"/>
      <c r="N60" s="37"/>
      <c r="O60" s="37"/>
      <c r="P60" s="31"/>
      <c r="Q60" s="31"/>
      <c r="R60" s="31"/>
      <c r="S60" s="31"/>
      <c r="T60" s="37"/>
      <c r="U60" s="37"/>
      <c r="V60" s="37"/>
      <c r="W60" s="37"/>
    </row>
    <row r="61" spans="1:23">
      <c r="A61" s="31">
        <v>1</v>
      </c>
      <c r="B61" s="13" t="s">
        <v>234</v>
      </c>
      <c r="C61" s="31" t="s">
        <v>231</v>
      </c>
      <c r="D61" s="37">
        <v>40</v>
      </c>
      <c r="E61" s="37">
        <v>45</v>
      </c>
      <c r="F61" s="68">
        <v>16000</v>
      </c>
      <c r="G61" s="68">
        <v>16000</v>
      </c>
      <c r="H61" s="31"/>
      <c r="I61" s="31"/>
      <c r="J61" s="69"/>
      <c r="K61" s="69"/>
      <c r="L61" s="37">
        <v>40</v>
      </c>
      <c r="M61" s="37">
        <v>45</v>
      </c>
      <c r="N61" s="68">
        <v>16000</v>
      </c>
      <c r="O61" s="68">
        <v>16000</v>
      </c>
      <c r="P61" s="31"/>
      <c r="Q61" s="31"/>
      <c r="R61" s="69"/>
      <c r="S61" s="69"/>
      <c r="T61" s="37"/>
      <c r="U61" s="37"/>
      <c r="V61" s="37"/>
      <c r="W61" s="37"/>
    </row>
    <row r="62" spans="1:23">
      <c r="A62" s="31">
        <v>2</v>
      </c>
      <c r="B62" s="13" t="s">
        <v>234</v>
      </c>
      <c r="C62" s="31" t="s">
        <v>232</v>
      </c>
      <c r="D62" s="37">
        <v>40</v>
      </c>
      <c r="E62" s="37"/>
      <c r="F62" s="68">
        <v>16000</v>
      </c>
      <c r="G62" s="68"/>
      <c r="H62" s="31"/>
      <c r="I62" s="31"/>
      <c r="J62" s="69"/>
      <c r="K62" s="69"/>
      <c r="L62" s="37"/>
      <c r="M62" s="37"/>
      <c r="N62" s="68"/>
      <c r="O62" s="68"/>
      <c r="P62" s="31">
        <v>40</v>
      </c>
      <c r="Q62" s="31"/>
      <c r="R62" s="69">
        <v>16000</v>
      </c>
      <c r="S62" s="69"/>
      <c r="T62" s="37"/>
      <c r="U62" s="37"/>
      <c r="V62" s="37"/>
      <c r="W62" s="37"/>
    </row>
    <row r="63" spans="1:23">
      <c r="A63" s="170" t="s">
        <v>201</v>
      </c>
      <c r="B63" s="171"/>
      <c r="C63" s="31"/>
      <c r="D63" s="37"/>
      <c r="E63" s="37"/>
      <c r="F63" s="37"/>
      <c r="G63" s="37"/>
      <c r="H63" s="31"/>
      <c r="I63" s="31"/>
      <c r="J63" s="31"/>
      <c r="K63" s="31"/>
      <c r="L63" s="37"/>
      <c r="M63" s="37"/>
      <c r="N63" s="37"/>
      <c r="O63" s="37"/>
      <c r="P63" s="31"/>
      <c r="Q63" s="31"/>
      <c r="R63" s="31"/>
      <c r="S63" s="31"/>
      <c r="T63" s="37"/>
      <c r="U63" s="37"/>
      <c r="V63" s="37"/>
      <c r="W63" s="37"/>
    </row>
    <row r="64" spans="1:23">
      <c r="A64" s="31">
        <v>1</v>
      </c>
      <c r="B64" s="13" t="s">
        <v>234</v>
      </c>
      <c r="C64" s="31" t="s">
        <v>245</v>
      </c>
      <c r="D64" s="37">
        <v>40</v>
      </c>
      <c r="E64" s="37"/>
      <c r="F64" s="68">
        <v>16000</v>
      </c>
      <c r="G64" s="68"/>
      <c r="H64" s="31"/>
      <c r="I64" s="31"/>
      <c r="J64" s="69"/>
      <c r="K64" s="69"/>
      <c r="L64" s="37"/>
      <c r="M64" s="37"/>
      <c r="N64" s="68"/>
      <c r="O64" s="68"/>
      <c r="P64" s="31">
        <v>40</v>
      </c>
      <c r="Q64" s="31"/>
      <c r="R64" s="69">
        <v>16000</v>
      </c>
      <c r="S64" s="69"/>
      <c r="T64" s="37"/>
      <c r="U64" s="37"/>
      <c r="V64" s="37"/>
      <c r="W64" s="37"/>
    </row>
    <row r="65" spans="1:23">
      <c r="A65" s="31">
        <v>2</v>
      </c>
      <c r="B65" s="13" t="s">
        <v>234</v>
      </c>
      <c r="C65" s="31" t="s">
        <v>247</v>
      </c>
      <c r="D65" s="37">
        <v>40</v>
      </c>
      <c r="E65" s="37">
        <v>40</v>
      </c>
      <c r="F65" s="68">
        <v>16000</v>
      </c>
      <c r="G65" s="68">
        <v>7800</v>
      </c>
      <c r="H65" s="31"/>
      <c r="I65" s="31"/>
      <c r="J65" s="69"/>
      <c r="K65" s="69"/>
      <c r="L65" s="37">
        <v>40</v>
      </c>
      <c r="M65" s="37">
        <v>40</v>
      </c>
      <c r="N65" s="68">
        <v>16000</v>
      </c>
      <c r="O65" s="68">
        <v>7800</v>
      </c>
      <c r="P65" s="31"/>
      <c r="Q65" s="31"/>
      <c r="R65" s="69"/>
      <c r="S65" s="69"/>
      <c r="T65" s="37"/>
      <c r="U65" s="37"/>
      <c r="V65" s="37"/>
      <c r="W65" s="37"/>
    </row>
    <row r="66" spans="1:23" s="117" customFormat="1">
      <c r="A66" s="187" t="s">
        <v>97</v>
      </c>
      <c r="B66" s="188"/>
      <c r="C66" s="189"/>
      <c r="D66" s="68">
        <f>SUM(D9:D65)</f>
        <v>1520</v>
      </c>
      <c r="E66" s="68">
        <f t="shared" ref="E66:W66" si="1">SUM(E9:E65)</f>
        <v>985</v>
      </c>
      <c r="F66" s="68">
        <f t="shared" si="1"/>
        <v>608000</v>
      </c>
      <c r="G66" s="68">
        <f t="shared" si="1"/>
        <v>224482</v>
      </c>
      <c r="H66" s="11">
        <f t="shared" si="1"/>
        <v>80</v>
      </c>
      <c r="I66" s="11">
        <f t="shared" si="1"/>
        <v>92</v>
      </c>
      <c r="J66" s="11">
        <f t="shared" si="1"/>
        <v>32000</v>
      </c>
      <c r="K66" s="11">
        <f t="shared" si="1"/>
        <v>31480</v>
      </c>
      <c r="L66" s="68">
        <f t="shared" si="1"/>
        <v>520</v>
      </c>
      <c r="M66" s="68">
        <f t="shared" si="1"/>
        <v>573</v>
      </c>
      <c r="N66" s="68">
        <f t="shared" si="1"/>
        <v>208000</v>
      </c>
      <c r="O66" s="68">
        <f t="shared" si="1"/>
        <v>135402</v>
      </c>
      <c r="P66" s="11">
        <f t="shared" si="1"/>
        <v>940</v>
      </c>
      <c r="Q66" s="11">
        <f t="shared" si="1"/>
        <v>505</v>
      </c>
      <c r="R66" s="11">
        <f t="shared" si="1"/>
        <v>376000</v>
      </c>
      <c r="S66" s="11">
        <f t="shared" si="1"/>
        <v>95600</v>
      </c>
      <c r="T66" s="68">
        <f t="shared" si="1"/>
        <v>0</v>
      </c>
      <c r="U66" s="68">
        <f t="shared" si="1"/>
        <v>0</v>
      </c>
      <c r="V66" s="68">
        <f t="shared" si="1"/>
        <v>0</v>
      </c>
      <c r="W66" s="68">
        <f t="shared" si="1"/>
        <v>0</v>
      </c>
    </row>
    <row r="68" spans="1:23" ht="27.75">
      <c r="B68" s="147" t="s">
        <v>317</v>
      </c>
      <c r="C68" s="147"/>
      <c r="D68" s="147"/>
      <c r="E68" s="147"/>
      <c r="F68" s="147"/>
    </row>
    <row r="69" spans="1:23" ht="27.75">
      <c r="B69" s="147" t="s">
        <v>318</v>
      </c>
      <c r="C69" s="147"/>
      <c r="D69" s="147"/>
      <c r="E69" s="147"/>
      <c r="F69" s="147"/>
    </row>
  </sheetData>
  <mergeCells count="31">
    <mergeCell ref="A1:W1"/>
    <mergeCell ref="A2:W2"/>
    <mergeCell ref="A3:W3"/>
    <mergeCell ref="A5:A7"/>
    <mergeCell ref="B5:B7"/>
    <mergeCell ref="C5:C7"/>
    <mergeCell ref="D5:G5"/>
    <mergeCell ref="H5:K5"/>
    <mergeCell ref="L5:O5"/>
    <mergeCell ref="P5:S5"/>
    <mergeCell ref="V6:W6"/>
    <mergeCell ref="A8:B8"/>
    <mergeCell ref="A23:B23"/>
    <mergeCell ref="A37:B37"/>
    <mergeCell ref="A43:B43"/>
    <mergeCell ref="A56:B56"/>
    <mergeCell ref="T5:W5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B68:F68"/>
    <mergeCell ref="B69:F69"/>
    <mergeCell ref="A66:C66"/>
    <mergeCell ref="A60:B60"/>
    <mergeCell ref="A63:B63"/>
  </mergeCells>
  <printOptions horizontalCentered="1"/>
  <pageMargins left="0.23622047244094491" right="0.19685039370078741" top="0.74803149606299213" bottom="0.55118110236220474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65"/>
  <sheetViews>
    <sheetView view="pageBreakPreview" topLeftCell="A49" zoomScale="90" zoomScaleNormal="90" zoomScaleSheetLayoutView="90" workbookViewId="0">
      <selection activeCell="G67" sqref="G67"/>
    </sheetView>
  </sheetViews>
  <sheetFormatPr defaultRowHeight="24"/>
  <cols>
    <col min="1" max="1" width="3.625" style="34" customWidth="1"/>
    <col min="2" max="2" width="55" style="2" customWidth="1"/>
    <col min="3" max="3" width="18.625" style="34" customWidth="1"/>
    <col min="4" max="4" width="6.875" style="2" customWidth="1"/>
    <col min="5" max="5" width="6.375" style="2" customWidth="1"/>
    <col min="6" max="6" width="9.125" style="75" customWidth="1"/>
    <col min="7" max="7" width="10.125" style="75" customWidth="1"/>
    <col min="8" max="8" width="6.375" style="2" customWidth="1"/>
    <col min="9" max="9" width="6.25" style="2" customWidth="1"/>
    <col min="10" max="10" width="8.25" style="2" customWidth="1"/>
    <col min="11" max="11" width="8.875" style="2" customWidth="1"/>
    <col min="12" max="12" width="6.625" style="2" customWidth="1"/>
    <col min="13" max="13" width="5.875" style="2" customWidth="1"/>
    <col min="14" max="14" width="9.75" style="75" customWidth="1"/>
    <col min="15" max="15" width="8.125" style="75" customWidth="1"/>
    <col min="16" max="16" width="5.875" style="2" customWidth="1"/>
    <col min="17" max="17" width="5.625" style="2" customWidth="1"/>
    <col min="18" max="18" width="7.875" style="2" customWidth="1"/>
    <col min="19" max="19" width="7.375" style="2" customWidth="1"/>
    <col min="20" max="20" width="7" style="2" customWidth="1"/>
    <col min="21" max="21" width="5.5" style="2" customWidth="1"/>
    <col min="22" max="22" width="6.375" style="2" customWidth="1"/>
    <col min="23" max="23" width="7" style="2" customWidth="1"/>
    <col min="24" max="16384" width="9" style="2"/>
  </cols>
  <sheetData>
    <row r="1" spans="1:24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"/>
    </row>
    <row r="2" spans="1:24">
      <c r="A2" s="192" t="s">
        <v>100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5"/>
    </row>
    <row r="3" spans="1:24">
      <c r="A3" s="192" t="s">
        <v>84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5"/>
    </row>
    <row r="4" spans="1:24">
      <c r="B4" s="34"/>
      <c r="D4" s="34"/>
      <c r="E4" s="34"/>
      <c r="F4" s="117"/>
      <c r="G4" s="117"/>
      <c r="H4" s="34"/>
      <c r="I4" s="34"/>
      <c r="J4" s="34"/>
      <c r="K4" s="34"/>
      <c r="L4" s="34"/>
      <c r="M4" s="34"/>
      <c r="N4" s="117"/>
      <c r="O4" s="117"/>
      <c r="P4" s="34"/>
    </row>
    <row r="5" spans="1:24">
      <c r="A5" s="150" t="s">
        <v>0</v>
      </c>
      <c r="B5" s="151" t="s">
        <v>1</v>
      </c>
      <c r="C5" s="150" t="s">
        <v>7</v>
      </c>
      <c r="D5" s="154" t="s">
        <v>8</v>
      </c>
      <c r="E5" s="154"/>
      <c r="F5" s="154"/>
      <c r="G5" s="154"/>
      <c r="H5" s="150" t="s">
        <v>9</v>
      </c>
      <c r="I5" s="150"/>
      <c r="J5" s="150"/>
      <c r="K5" s="150"/>
      <c r="L5" s="154" t="s">
        <v>10</v>
      </c>
      <c r="M5" s="154"/>
      <c r="N5" s="154"/>
      <c r="O5" s="154"/>
      <c r="P5" s="150" t="s">
        <v>11</v>
      </c>
      <c r="Q5" s="150"/>
      <c r="R5" s="150"/>
      <c r="S5" s="150"/>
      <c r="T5" s="154" t="s">
        <v>12</v>
      </c>
      <c r="U5" s="154"/>
      <c r="V5" s="154"/>
      <c r="W5" s="154"/>
    </row>
    <row r="6" spans="1:24">
      <c r="A6" s="150"/>
      <c r="B6" s="152"/>
      <c r="C6" s="150"/>
      <c r="D6" s="157" t="s">
        <v>2</v>
      </c>
      <c r="E6" s="157"/>
      <c r="F6" s="157" t="s">
        <v>3</v>
      </c>
      <c r="G6" s="157"/>
      <c r="H6" s="158" t="s">
        <v>13</v>
      </c>
      <c r="I6" s="158"/>
      <c r="J6" s="158" t="s">
        <v>3</v>
      </c>
      <c r="K6" s="158"/>
      <c r="L6" s="157" t="s">
        <v>2</v>
      </c>
      <c r="M6" s="157"/>
      <c r="N6" s="157" t="s">
        <v>3</v>
      </c>
      <c r="O6" s="157"/>
      <c r="P6" s="158" t="s">
        <v>2</v>
      </c>
      <c r="Q6" s="158"/>
      <c r="R6" s="158" t="s">
        <v>3</v>
      </c>
      <c r="S6" s="158"/>
      <c r="T6" s="157" t="s">
        <v>2</v>
      </c>
      <c r="U6" s="157"/>
      <c r="V6" s="157" t="s">
        <v>3</v>
      </c>
      <c r="W6" s="157"/>
    </row>
    <row r="7" spans="1:24">
      <c r="A7" s="150"/>
      <c r="B7" s="153"/>
      <c r="C7" s="150"/>
      <c r="D7" s="46" t="s">
        <v>4</v>
      </c>
      <c r="E7" s="46" t="s">
        <v>5</v>
      </c>
      <c r="F7" s="68" t="s">
        <v>4</v>
      </c>
      <c r="G7" s="68" t="s">
        <v>5</v>
      </c>
      <c r="H7" s="31" t="s">
        <v>4</v>
      </c>
      <c r="I7" s="31" t="s">
        <v>5</v>
      </c>
      <c r="J7" s="31" t="s">
        <v>4</v>
      </c>
      <c r="K7" s="31" t="s">
        <v>5</v>
      </c>
      <c r="L7" s="46" t="s">
        <v>4</v>
      </c>
      <c r="M7" s="46" t="s">
        <v>5</v>
      </c>
      <c r="N7" s="68" t="s">
        <v>4</v>
      </c>
      <c r="O7" s="68" t="s">
        <v>5</v>
      </c>
      <c r="P7" s="31" t="s">
        <v>4</v>
      </c>
      <c r="Q7" s="31" t="s">
        <v>5</v>
      </c>
      <c r="R7" s="31" t="s">
        <v>4</v>
      </c>
      <c r="S7" s="31" t="s">
        <v>5</v>
      </c>
      <c r="T7" s="46" t="s">
        <v>4</v>
      </c>
      <c r="U7" s="46" t="s">
        <v>5</v>
      </c>
      <c r="V7" s="46" t="s">
        <v>4</v>
      </c>
      <c r="W7" s="46" t="s">
        <v>5</v>
      </c>
    </row>
    <row r="8" spans="1:24">
      <c r="A8" s="165" t="s">
        <v>102</v>
      </c>
      <c r="B8" s="166"/>
      <c r="C8" s="29"/>
      <c r="D8" s="46"/>
      <c r="E8" s="46"/>
      <c r="F8" s="68"/>
      <c r="G8" s="68"/>
      <c r="H8" s="31"/>
      <c r="I8" s="31"/>
      <c r="J8" s="31"/>
      <c r="K8" s="31"/>
      <c r="L8" s="46"/>
      <c r="M8" s="46"/>
      <c r="N8" s="68"/>
      <c r="O8" s="68"/>
      <c r="P8" s="31"/>
      <c r="Q8" s="31"/>
      <c r="R8" s="31"/>
      <c r="S8" s="31"/>
      <c r="T8" s="46"/>
      <c r="U8" s="46"/>
      <c r="V8" s="46"/>
      <c r="W8" s="46"/>
    </row>
    <row r="9" spans="1:24">
      <c r="A9" s="31">
        <v>1</v>
      </c>
      <c r="B9" s="6" t="s">
        <v>155</v>
      </c>
      <c r="C9" s="31" t="s">
        <v>132</v>
      </c>
      <c r="D9" s="84">
        <v>16</v>
      </c>
      <c r="E9" s="84">
        <v>20</v>
      </c>
      <c r="F9" s="77">
        <v>6400</v>
      </c>
      <c r="G9" s="77">
        <v>3120</v>
      </c>
      <c r="H9" s="15"/>
      <c r="I9" s="6"/>
      <c r="J9" s="6"/>
      <c r="K9" s="6"/>
      <c r="L9" s="84">
        <v>20</v>
      </c>
      <c r="M9" s="84">
        <v>20</v>
      </c>
      <c r="N9" s="77">
        <v>6400</v>
      </c>
      <c r="O9" s="77">
        <v>3120</v>
      </c>
      <c r="P9" s="15"/>
      <c r="Q9" s="15"/>
      <c r="R9" s="16"/>
      <c r="S9" s="16"/>
      <c r="T9" s="84"/>
      <c r="U9" s="51"/>
      <c r="V9" s="51"/>
      <c r="W9" s="51"/>
    </row>
    <row r="10" spans="1:24">
      <c r="A10" s="31">
        <v>2</v>
      </c>
      <c r="B10" s="6" t="s">
        <v>156</v>
      </c>
      <c r="C10" s="31" t="s">
        <v>124</v>
      </c>
      <c r="D10" s="84">
        <v>16</v>
      </c>
      <c r="E10" s="84">
        <v>18</v>
      </c>
      <c r="F10" s="77">
        <v>6400</v>
      </c>
      <c r="G10" s="77">
        <v>2070</v>
      </c>
      <c r="H10" s="31"/>
      <c r="I10" s="31"/>
      <c r="J10" s="31"/>
      <c r="K10" s="31"/>
      <c r="L10" s="84">
        <v>16</v>
      </c>
      <c r="M10" s="84">
        <v>18</v>
      </c>
      <c r="N10" s="77">
        <v>6400</v>
      </c>
      <c r="O10" s="77">
        <v>2070</v>
      </c>
      <c r="P10" s="15"/>
      <c r="Q10" s="15"/>
      <c r="R10" s="16"/>
      <c r="S10" s="16"/>
      <c r="T10" s="84"/>
      <c r="U10" s="51"/>
      <c r="V10" s="51"/>
      <c r="W10" s="51"/>
    </row>
    <row r="11" spans="1:24">
      <c r="A11" s="122">
        <v>3</v>
      </c>
      <c r="B11" s="6" t="s">
        <v>157</v>
      </c>
      <c r="C11" s="31" t="s">
        <v>106</v>
      </c>
      <c r="D11" s="84">
        <v>16</v>
      </c>
      <c r="E11" s="84">
        <v>18</v>
      </c>
      <c r="F11" s="77">
        <v>6400</v>
      </c>
      <c r="G11" s="77">
        <v>2200</v>
      </c>
      <c r="H11" s="31"/>
      <c r="I11" s="31"/>
      <c r="J11" s="31"/>
      <c r="K11" s="31"/>
      <c r="L11" s="84">
        <v>16</v>
      </c>
      <c r="M11" s="84">
        <v>18</v>
      </c>
      <c r="N11" s="77">
        <v>6400</v>
      </c>
      <c r="O11" s="77">
        <v>2200</v>
      </c>
      <c r="P11" s="15"/>
      <c r="Q11" s="15"/>
      <c r="R11" s="16"/>
      <c r="S11" s="16"/>
      <c r="T11" s="84"/>
      <c r="U11" s="51"/>
      <c r="V11" s="51"/>
      <c r="W11" s="51"/>
    </row>
    <row r="12" spans="1:24">
      <c r="A12" s="122">
        <v>4</v>
      </c>
      <c r="B12" s="6" t="s">
        <v>158</v>
      </c>
      <c r="C12" s="31" t="s">
        <v>138</v>
      </c>
      <c r="D12" s="84">
        <v>16</v>
      </c>
      <c r="E12" s="84">
        <v>19</v>
      </c>
      <c r="F12" s="77">
        <v>6400</v>
      </c>
      <c r="G12" s="77">
        <v>1920</v>
      </c>
      <c r="H12" s="31"/>
      <c r="I12" s="31"/>
      <c r="J12" s="31"/>
      <c r="K12" s="31"/>
      <c r="L12" s="84">
        <v>16</v>
      </c>
      <c r="M12" s="84">
        <v>19</v>
      </c>
      <c r="N12" s="77">
        <v>6400</v>
      </c>
      <c r="O12" s="77">
        <v>1920</v>
      </c>
      <c r="P12" s="15"/>
      <c r="Q12" s="15"/>
      <c r="R12" s="16"/>
      <c r="S12" s="16"/>
      <c r="T12" s="84"/>
      <c r="U12" s="51"/>
      <c r="V12" s="51"/>
      <c r="W12" s="51"/>
    </row>
    <row r="13" spans="1:24">
      <c r="A13" s="122">
        <v>5</v>
      </c>
      <c r="B13" s="6" t="s">
        <v>159</v>
      </c>
      <c r="C13" s="31" t="s">
        <v>108</v>
      </c>
      <c r="D13" s="84">
        <v>16</v>
      </c>
      <c r="E13" s="84">
        <v>17</v>
      </c>
      <c r="F13" s="77">
        <v>6400</v>
      </c>
      <c r="G13" s="77">
        <v>2200</v>
      </c>
      <c r="H13" s="31"/>
      <c r="I13" s="31"/>
      <c r="J13" s="31"/>
      <c r="K13" s="31"/>
      <c r="L13" s="84">
        <v>16</v>
      </c>
      <c r="M13" s="84">
        <v>17</v>
      </c>
      <c r="N13" s="77">
        <v>6400</v>
      </c>
      <c r="O13" s="77">
        <v>2200</v>
      </c>
      <c r="P13" s="15"/>
      <c r="Q13" s="15"/>
      <c r="R13" s="16"/>
      <c r="S13" s="16"/>
      <c r="T13" s="84"/>
      <c r="U13" s="51"/>
      <c r="V13" s="51"/>
      <c r="W13" s="51"/>
    </row>
    <row r="14" spans="1:24">
      <c r="A14" s="122">
        <v>6</v>
      </c>
      <c r="B14" s="6" t="s">
        <v>156</v>
      </c>
      <c r="C14" s="122" t="s">
        <v>110</v>
      </c>
      <c r="D14" s="84">
        <v>16</v>
      </c>
      <c r="E14" s="84">
        <v>17</v>
      </c>
      <c r="F14" s="77">
        <v>6400</v>
      </c>
      <c r="G14" s="77">
        <v>2070</v>
      </c>
      <c r="H14" s="31"/>
      <c r="I14" s="31"/>
      <c r="J14" s="31"/>
      <c r="K14" s="31"/>
      <c r="L14" s="84">
        <v>16</v>
      </c>
      <c r="M14" s="84">
        <v>17</v>
      </c>
      <c r="N14" s="77">
        <v>6400</v>
      </c>
      <c r="O14" s="77">
        <v>2070</v>
      </c>
      <c r="P14" s="15"/>
      <c r="Q14" s="15"/>
      <c r="R14" s="15"/>
      <c r="S14" s="15"/>
      <c r="T14" s="84"/>
      <c r="U14" s="51"/>
      <c r="V14" s="51"/>
      <c r="W14" s="51"/>
    </row>
    <row r="15" spans="1:24">
      <c r="A15" s="122">
        <v>7</v>
      </c>
      <c r="B15" s="13" t="s">
        <v>156</v>
      </c>
      <c r="C15" s="31" t="s">
        <v>129</v>
      </c>
      <c r="D15" s="84">
        <v>16</v>
      </c>
      <c r="E15" s="84">
        <v>21</v>
      </c>
      <c r="F15" s="77">
        <v>6400</v>
      </c>
      <c r="G15" s="77">
        <v>1920</v>
      </c>
      <c r="H15" s="31"/>
      <c r="I15" s="31"/>
      <c r="J15" s="31"/>
      <c r="K15" s="31"/>
      <c r="L15" s="84">
        <v>16</v>
      </c>
      <c r="M15" s="84">
        <v>21</v>
      </c>
      <c r="N15" s="77">
        <v>6400</v>
      </c>
      <c r="O15" s="77">
        <v>1920</v>
      </c>
      <c r="P15" s="15"/>
      <c r="Q15" s="15"/>
      <c r="R15" s="16"/>
      <c r="S15" s="16"/>
      <c r="T15" s="51"/>
      <c r="U15" s="51"/>
      <c r="V15" s="51"/>
      <c r="W15" s="51"/>
    </row>
    <row r="16" spans="1:24">
      <c r="A16" s="122">
        <v>8</v>
      </c>
      <c r="B16" s="13" t="s">
        <v>159</v>
      </c>
      <c r="C16" s="31" t="s">
        <v>139</v>
      </c>
      <c r="D16" s="84">
        <v>16</v>
      </c>
      <c r="E16" s="84">
        <v>18</v>
      </c>
      <c r="F16" s="77">
        <v>6400</v>
      </c>
      <c r="G16" s="77">
        <v>2070</v>
      </c>
      <c r="H16" s="31"/>
      <c r="I16" s="31"/>
      <c r="J16" s="31"/>
      <c r="K16" s="31"/>
      <c r="L16" s="84">
        <v>16</v>
      </c>
      <c r="M16" s="84">
        <v>18</v>
      </c>
      <c r="N16" s="77">
        <v>6400</v>
      </c>
      <c r="O16" s="77">
        <v>2070</v>
      </c>
      <c r="P16" s="15"/>
      <c r="Q16" s="15"/>
      <c r="R16" s="16"/>
      <c r="S16" s="16"/>
      <c r="T16" s="51"/>
      <c r="U16" s="51"/>
      <c r="V16" s="51"/>
      <c r="W16" s="51"/>
    </row>
    <row r="17" spans="1:23">
      <c r="A17" s="122">
        <v>9</v>
      </c>
      <c r="B17" s="6" t="s">
        <v>159</v>
      </c>
      <c r="C17" s="31" t="s">
        <v>111</v>
      </c>
      <c r="D17" s="84">
        <v>16</v>
      </c>
      <c r="E17" s="84">
        <v>18</v>
      </c>
      <c r="F17" s="77">
        <v>6400</v>
      </c>
      <c r="G17" s="77">
        <v>2070</v>
      </c>
      <c r="H17" s="31"/>
      <c r="I17" s="31"/>
      <c r="J17" s="31"/>
      <c r="K17" s="31"/>
      <c r="L17" s="84">
        <v>16</v>
      </c>
      <c r="M17" s="84">
        <v>18</v>
      </c>
      <c r="N17" s="77">
        <v>6400</v>
      </c>
      <c r="O17" s="77">
        <v>2070</v>
      </c>
      <c r="P17" s="15"/>
      <c r="Q17" s="15"/>
      <c r="R17" s="16"/>
      <c r="S17" s="16"/>
      <c r="T17" s="51"/>
      <c r="U17" s="51"/>
      <c r="V17" s="51"/>
      <c r="W17" s="51"/>
    </row>
    <row r="18" spans="1:23">
      <c r="A18" s="122">
        <v>10</v>
      </c>
      <c r="B18" s="6" t="s">
        <v>319</v>
      </c>
      <c r="C18" s="122" t="s">
        <v>134</v>
      </c>
      <c r="D18" s="51">
        <v>16</v>
      </c>
      <c r="E18" s="51"/>
      <c r="F18" s="77">
        <v>6400</v>
      </c>
      <c r="G18" s="52"/>
      <c r="H18" s="6"/>
      <c r="I18" s="6"/>
      <c r="J18" s="6"/>
      <c r="K18" s="6"/>
      <c r="L18" s="51"/>
      <c r="M18" s="51"/>
      <c r="N18" s="52"/>
      <c r="O18" s="52"/>
      <c r="P18" s="15"/>
      <c r="Q18" s="15"/>
      <c r="R18" s="16"/>
      <c r="S18" s="16"/>
      <c r="T18" s="51"/>
      <c r="U18" s="51"/>
      <c r="V18" s="51"/>
      <c r="W18" s="51"/>
    </row>
    <row r="19" spans="1:23">
      <c r="A19" s="122">
        <v>11</v>
      </c>
      <c r="B19" s="6" t="s">
        <v>130</v>
      </c>
      <c r="C19" s="122" t="s">
        <v>104</v>
      </c>
      <c r="D19" s="120">
        <v>16</v>
      </c>
      <c r="E19" s="120"/>
      <c r="F19" s="77">
        <v>6400</v>
      </c>
      <c r="G19" s="77"/>
      <c r="H19" s="122"/>
      <c r="I19" s="122"/>
      <c r="J19" s="122"/>
      <c r="K19" s="122"/>
      <c r="L19" s="120"/>
      <c r="M19" s="120"/>
      <c r="N19" s="77"/>
      <c r="O19" s="77"/>
      <c r="P19" s="137">
        <v>16</v>
      </c>
      <c r="Q19" s="137"/>
      <c r="R19" s="111">
        <v>6400</v>
      </c>
      <c r="S19" s="16"/>
      <c r="T19" s="51"/>
      <c r="U19" s="51"/>
      <c r="V19" s="51"/>
      <c r="W19" s="51"/>
    </row>
    <row r="20" spans="1:23">
      <c r="A20" s="122">
        <v>12</v>
      </c>
      <c r="B20" s="6" t="s">
        <v>131</v>
      </c>
      <c r="C20" s="122" t="s">
        <v>116</v>
      </c>
      <c r="D20" s="120">
        <v>16</v>
      </c>
      <c r="E20" s="120"/>
      <c r="F20" s="77">
        <v>6400</v>
      </c>
      <c r="G20" s="77"/>
      <c r="H20" s="122"/>
      <c r="I20" s="122"/>
      <c r="J20" s="122"/>
      <c r="K20" s="122"/>
      <c r="L20" s="120"/>
      <c r="M20" s="120"/>
      <c r="N20" s="77"/>
      <c r="O20" s="77"/>
      <c r="P20" s="137">
        <v>16</v>
      </c>
      <c r="Q20" s="137"/>
      <c r="R20" s="111">
        <v>6400</v>
      </c>
      <c r="S20" s="16"/>
      <c r="T20" s="51"/>
      <c r="U20" s="51"/>
      <c r="V20" s="51"/>
      <c r="W20" s="51"/>
    </row>
    <row r="21" spans="1:23">
      <c r="A21" s="122">
        <v>13</v>
      </c>
      <c r="B21" s="6" t="s">
        <v>319</v>
      </c>
      <c r="C21" s="122" t="s">
        <v>140</v>
      </c>
      <c r="D21" s="120">
        <v>16</v>
      </c>
      <c r="E21" s="120"/>
      <c r="F21" s="77">
        <v>6400</v>
      </c>
      <c r="G21" s="77"/>
      <c r="H21" s="122"/>
      <c r="I21" s="122"/>
      <c r="J21" s="122"/>
      <c r="K21" s="122"/>
      <c r="L21" s="120"/>
      <c r="M21" s="120"/>
      <c r="N21" s="77"/>
      <c r="O21" s="77"/>
      <c r="P21" s="137"/>
      <c r="Q21" s="137"/>
      <c r="R21" s="111"/>
      <c r="S21" s="16"/>
      <c r="T21" s="51"/>
      <c r="U21" s="51"/>
      <c r="V21" s="51"/>
      <c r="W21" s="51"/>
    </row>
    <row r="22" spans="1:23">
      <c r="A22" s="41">
        <v>14</v>
      </c>
      <c r="B22" s="6" t="s">
        <v>319</v>
      </c>
      <c r="C22" s="122" t="s">
        <v>113</v>
      </c>
      <c r="D22" s="120">
        <v>16</v>
      </c>
      <c r="E22" s="120"/>
      <c r="F22" s="77">
        <v>6400</v>
      </c>
      <c r="G22" s="77"/>
      <c r="H22" s="122"/>
      <c r="I22" s="122"/>
      <c r="J22" s="122"/>
      <c r="K22" s="122"/>
      <c r="L22" s="120"/>
      <c r="M22" s="120"/>
      <c r="N22" s="77"/>
      <c r="O22" s="77"/>
      <c r="P22" s="137"/>
      <c r="Q22" s="137"/>
      <c r="R22" s="111"/>
      <c r="S22" s="16"/>
      <c r="T22" s="51"/>
      <c r="U22" s="51"/>
      <c r="V22" s="51"/>
      <c r="W22" s="51"/>
    </row>
    <row r="23" spans="1:23">
      <c r="A23" s="165" t="s">
        <v>14</v>
      </c>
      <c r="B23" s="166"/>
      <c r="C23" s="29"/>
      <c r="D23" s="46"/>
      <c r="E23" s="46"/>
      <c r="F23" s="68"/>
      <c r="G23" s="68"/>
      <c r="H23" s="31"/>
      <c r="I23" s="31"/>
      <c r="J23" s="31"/>
      <c r="K23" s="31"/>
      <c r="L23" s="46"/>
      <c r="M23" s="46"/>
      <c r="N23" s="68"/>
      <c r="O23" s="68"/>
      <c r="P23" s="31"/>
      <c r="Q23" s="31"/>
      <c r="R23" s="31"/>
      <c r="S23" s="31"/>
      <c r="T23" s="46"/>
      <c r="U23" s="46"/>
      <c r="V23" s="46"/>
      <c r="W23" s="46"/>
    </row>
    <row r="24" spans="1:23">
      <c r="A24" s="31">
        <v>1</v>
      </c>
      <c r="B24" s="6" t="s">
        <v>288</v>
      </c>
      <c r="C24" s="31" t="s">
        <v>17</v>
      </c>
      <c r="D24" s="51">
        <v>16</v>
      </c>
      <c r="E24" s="51">
        <v>29</v>
      </c>
      <c r="F24" s="52">
        <v>6400</v>
      </c>
      <c r="G24" s="52">
        <v>6320</v>
      </c>
      <c r="H24" s="6"/>
      <c r="I24" s="6"/>
      <c r="J24" s="7"/>
      <c r="K24" s="7"/>
      <c r="L24" s="51"/>
      <c r="M24" s="51"/>
      <c r="N24" s="52"/>
      <c r="O24" s="52"/>
      <c r="P24" s="6">
        <v>16</v>
      </c>
      <c r="Q24" s="6">
        <v>29</v>
      </c>
      <c r="R24" s="7">
        <v>6400</v>
      </c>
      <c r="S24" s="7">
        <v>6320</v>
      </c>
      <c r="T24" s="51"/>
      <c r="U24" s="51"/>
      <c r="V24" s="51"/>
      <c r="W24" s="51"/>
    </row>
    <row r="25" spans="1:23">
      <c r="A25" s="31">
        <v>2</v>
      </c>
      <c r="B25" s="6" t="s">
        <v>288</v>
      </c>
      <c r="C25" s="31" t="s">
        <v>21</v>
      </c>
      <c r="D25" s="51">
        <v>16</v>
      </c>
      <c r="E25" s="51">
        <v>29</v>
      </c>
      <c r="F25" s="52">
        <v>6400</v>
      </c>
      <c r="G25" s="52">
        <v>5110</v>
      </c>
      <c r="H25" s="6"/>
      <c r="I25" s="6"/>
      <c r="J25" s="7"/>
      <c r="K25" s="7"/>
      <c r="L25" s="51">
        <v>16</v>
      </c>
      <c r="M25" s="51">
        <v>29</v>
      </c>
      <c r="N25" s="52">
        <v>6400</v>
      </c>
      <c r="O25" s="52">
        <v>5110</v>
      </c>
      <c r="P25" s="6"/>
      <c r="Q25" s="6"/>
      <c r="R25" s="7"/>
      <c r="S25" s="7"/>
      <c r="T25" s="51"/>
      <c r="U25" s="51"/>
      <c r="V25" s="51"/>
      <c r="W25" s="51"/>
    </row>
    <row r="26" spans="1:23">
      <c r="A26" s="31">
        <v>3</v>
      </c>
      <c r="B26" s="6" t="s">
        <v>288</v>
      </c>
      <c r="C26" s="31" t="s">
        <v>24</v>
      </c>
      <c r="D26" s="51">
        <v>16</v>
      </c>
      <c r="E26" s="51">
        <v>22</v>
      </c>
      <c r="F26" s="52">
        <v>6400</v>
      </c>
      <c r="G26" s="52">
        <v>3420</v>
      </c>
      <c r="H26" s="6"/>
      <c r="I26" s="6"/>
      <c r="J26" s="7"/>
      <c r="K26" s="7"/>
      <c r="L26" s="51"/>
      <c r="M26" s="51"/>
      <c r="N26" s="52"/>
      <c r="O26" s="52"/>
      <c r="P26" s="6">
        <v>16</v>
      </c>
      <c r="Q26" s="6">
        <v>22</v>
      </c>
      <c r="R26" s="7">
        <v>6400</v>
      </c>
      <c r="S26" s="7">
        <v>3420</v>
      </c>
      <c r="T26" s="51"/>
      <c r="U26" s="51"/>
      <c r="V26" s="51"/>
      <c r="W26" s="51"/>
    </row>
    <row r="27" spans="1:23">
      <c r="A27" s="31">
        <v>4</v>
      </c>
      <c r="B27" s="6" t="s">
        <v>288</v>
      </c>
      <c r="C27" s="31" t="s">
        <v>25</v>
      </c>
      <c r="D27" s="51">
        <v>16</v>
      </c>
      <c r="E27" s="51">
        <v>22</v>
      </c>
      <c r="F27" s="52">
        <v>6400</v>
      </c>
      <c r="G27" s="52">
        <v>6400</v>
      </c>
      <c r="H27" s="6"/>
      <c r="I27" s="6"/>
      <c r="J27" s="7"/>
      <c r="K27" s="7"/>
      <c r="L27" s="51">
        <v>16</v>
      </c>
      <c r="M27" s="51">
        <v>22</v>
      </c>
      <c r="N27" s="52">
        <v>6400</v>
      </c>
      <c r="O27" s="52">
        <v>6400</v>
      </c>
      <c r="P27" s="6"/>
      <c r="Q27" s="6"/>
      <c r="R27" s="7"/>
      <c r="S27" s="7"/>
      <c r="T27" s="51"/>
      <c r="U27" s="51"/>
      <c r="V27" s="51"/>
      <c r="W27" s="51"/>
    </row>
    <row r="28" spans="1:23">
      <c r="A28" s="31">
        <v>5</v>
      </c>
      <c r="B28" s="6" t="s">
        <v>288</v>
      </c>
      <c r="C28" s="31" t="s">
        <v>26</v>
      </c>
      <c r="D28" s="51">
        <v>16</v>
      </c>
      <c r="E28" s="51">
        <v>20</v>
      </c>
      <c r="F28" s="52">
        <v>6400</v>
      </c>
      <c r="G28" s="52">
        <v>6320</v>
      </c>
      <c r="H28" s="6"/>
      <c r="I28" s="6"/>
      <c r="J28" s="7"/>
      <c r="K28" s="7"/>
      <c r="L28" s="51">
        <v>16</v>
      </c>
      <c r="M28" s="51">
        <v>20</v>
      </c>
      <c r="N28" s="52">
        <v>6400</v>
      </c>
      <c r="O28" s="52">
        <v>6320</v>
      </c>
      <c r="P28" s="6"/>
      <c r="Q28" s="6"/>
      <c r="R28" s="7"/>
      <c r="S28" s="7"/>
      <c r="T28" s="51"/>
      <c r="U28" s="51"/>
      <c r="V28" s="51"/>
      <c r="W28" s="51"/>
    </row>
    <row r="29" spans="1:23">
      <c r="A29" s="31">
        <v>6</v>
      </c>
      <c r="B29" s="6" t="s">
        <v>288</v>
      </c>
      <c r="C29" s="31" t="s">
        <v>27</v>
      </c>
      <c r="D29" s="51">
        <v>16</v>
      </c>
      <c r="E29" s="51">
        <v>20</v>
      </c>
      <c r="F29" s="52">
        <v>6400</v>
      </c>
      <c r="G29" s="52">
        <v>6400</v>
      </c>
      <c r="H29" s="6">
        <v>16</v>
      </c>
      <c r="I29" s="6">
        <v>20</v>
      </c>
      <c r="J29" s="7">
        <v>6400</v>
      </c>
      <c r="K29" s="7">
        <v>6400</v>
      </c>
      <c r="L29" s="51"/>
      <c r="M29" s="51"/>
      <c r="N29" s="52"/>
      <c r="O29" s="52"/>
      <c r="P29" s="6"/>
      <c r="Q29" s="6"/>
      <c r="R29" s="7"/>
      <c r="S29" s="7"/>
      <c r="T29" s="51"/>
      <c r="U29" s="51"/>
      <c r="V29" s="51"/>
      <c r="W29" s="51"/>
    </row>
    <row r="30" spans="1:23">
      <c r="A30" s="31">
        <v>7</v>
      </c>
      <c r="B30" s="6" t="s">
        <v>288</v>
      </c>
      <c r="C30" s="31" t="s">
        <v>29</v>
      </c>
      <c r="D30" s="51">
        <v>16</v>
      </c>
      <c r="E30" s="51">
        <v>20</v>
      </c>
      <c r="F30" s="52">
        <v>6400</v>
      </c>
      <c r="G30" s="52">
        <v>6400</v>
      </c>
      <c r="H30" s="6"/>
      <c r="I30" s="6"/>
      <c r="J30" s="7"/>
      <c r="K30" s="7"/>
      <c r="L30" s="51">
        <v>16</v>
      </c>
      <c r="M30" s="51">
        <v>20</v>
      </c>
      <c r="N30" s="52">
        <v>6400</v>
      </c>
      <c r="O30" s="52">
        <v>6400</v>
      </c>
      <c r="P30" s="6"/>
      <c r="Q30" s="6"/>
      <c r="R30" s="7"/>
      <c r="S30" s="7"/>
      <c r="T30" s="51"/>
      <c r="U30" s="51"/>
      <c r="V30" s="51"/>
      <c r="W30" s="51"/>
    </row>
    <row r="31" spans="1:23">
      <c r="A31" s="31">
        <v>8</v>
      </c>
      <c r="B31" s="6" t="s">
        <v>288</v>
      </c>
      <c r="C31" s="31" t="s">
        <v>30</v>
      </c>
      <c r="D31" s="51">
        <v>16</v>
      </c>
      <c r="E31" s="51">
        <v>20</v>
      </c>
      <c r="F31" s="52">
        <v>6400</v>
      </c>
      <c r="G31" s="52">
        <v>6400</v>
      </c>
      <c r="H31" s="6">
        <v>16</v>
      </c>
      <c r="I31" s="6">
        <v>20</v>
      </c>
      <c r="J31" s="7">
        <v>6400</v>
      </c>
      <c r="K31" s="7">
        <v>6400</v>
      </c>
      <c r="L31" s="51"/>
      <c r="M31" s="51"/>
      <c r="N31" s="52"/>
      <c r="O31" s="52"/>
      <c r="P31" s="6"/>
      <c r="Q31" s="6"/>
      <c r="R31" s="7"/>
      <c r="S31" s="7"/>
      <c r="T31" s="51"/>
      <c r="U31" s="51"/>
      <c r="V31" s="51"/>
      <c r="W31" s="51"/>
    </row>
    <row r="32" spans="1:23">
      <c r="A32" s="170" t="s">
        <v>144</v>
      </c>
      <c r="B32" s="171"/>
      <c r="C32" s="31"/>
      <c r="D32" s="51"/>
      <c r="E32" s="51"/>
      <c r="F32" s="52"/>
      <c r="G32" s="52"/>
      <c r="H32" s="6"/>
      <c r="I32" s="6"/>
      <c r="J32" s="7"/>
      <c r="K32" s="7"/>
      <c r="L32" s="51"/>
      <c r="M32" s="51"/>
      <c r="N32" s="52"/>
      <c r="O32" s="52"/>
      <c r="P32" s="6"/>
      <c r="Q32" s="6"/>
      <c r="R32" s="7"/>
      <c r="S32" s="7"/>
      <c r="T32" s="51"/>
      <c r="U32" s="51"/>
      <c r="V32" s="51"/>
      <c r="W32" s="51"/>
    </row>
    <row r="33" spans="1:23">
      <c r="A33" s="34">
        <v>1</v>
      </c>
      <c r="B33" s="6" t="s">
        <v>197</v>
      </c>
      <c r="C33" s="31" t="s">
        <v>175</v>
      </c>
      <c r="D33" s="51">
        <v>16</v>
      </c>
      <c r="E33" s="51">
        <v>21</v>
      </c>
      <c r="F33" s="52">
        <v>6400</v>
      </c>
      <c r="G33" s="52">
        <v>6400</v>
      </c>
      <c r="H33" s="6"/>
      <c r="I33" s="6"/>
      <c r="J33" s="6"/>
      <c r="K33" s="6"/>
      <c r="L33" s="51">
        <v>20</v>
      </c>
      <c r="M33" s="51">
        <v>21</v>
      </c>
      <c r="N33" s="52">
        <v>8000</v>
      </c>
      <c r="O33" s="52">
        <v>7935</v>
      </c>
      <c r="P33" s="6"/>
      <c r="Q33" s="6"/>
      <c r="R33" s="6"/>
      <c r="S33" s="6"/>
      <c r="T33" s="51"/>
      <c r="U33" s="51"/>
      <c r="V33" s="51"/>
      <c r="W33" s="51"/>
    </row>
    <row r="34" spans="1:23">
      <c r="A34" s="34">
        <v>2</v>
      </c>
      <c r="B34" s="6" t="s">
        <v>198</v>
      </c>
      <c r="C34" s="31" t="s">
        <v>176</v>
      </c>
      <c r="D34" s="51">
        <v>16</v>
      </c>
      <c r="E34" s="51">
        <v>21</v>
      </c>
      <c r="F34" s="52">
        <v>6400</v>
      </c>
      <c r="G34" s="52">
        <v>6400</v>
      </c>
      <c r="H34" s="6"/>
      <c r="I34" s="6"/>
      <c r="J34" s="6"/>
      <c r="K34" s="6"/>
      <c r="L34" s="51">
        <v>20</v>
      </c>
      <c r="M34" s="51">
        <v>21</v>
      </c>
      <c r="N34" s="52">
        <v>8000</v>
      </c>
      <c r="O34" s="52">
        <v>8000</v>
      </c>
      <c r="P34" s="6"/>
      <c r="Q34" s="6"/>
      <c r="R34" s="6"/>
      <c r="S34" s="6"/>
      <c r="T34" s="51"/>
      <c r="U34" s="51"/>
      <c r="V34" s="51"/>
      <c r="W34" s="51"/>
    </row>
    <row r="35" spans="1:23">
      <c r="A35" s="110">
        <v>3</v>
      </c>
      <c r="B35" s="6" t="s">
        <v>190</v>
      </c>
      <c r="C35" s="31" t="s">
        <v>173</v>
      </c>
      <c r="D35" s="51">
        <v>16</v>
      </c>
      <c r="E35" s="51">
        <v>20</v>
      </c>
      <c r="F35" s="52">
        <v>6400</v>
      </c>
      <c r="G35" s="52">
        <v>6400</v>
      </c>
      <c r="H35" s="6"/>
      <c r="I35" s="6"/>
      <c r="J35" s="6"/>
      <c r="K35" s="6"/>
      <c r="L35" s="51">
        <v>20</v>
      </c>
      <c r="M35" s="51">
        <v>20</v>
      </c>
      <c r="N35" s="52">
        <v>8000</v>
      </c>
      <c r="O35" s="52">
        <v>7200</v>
      </c>
      <c r="P35" s="6"/>
      <c r="Q35" s="6"/>
      <c r="R35" s="6"/>
      <c r="S35" s="6"/>
      <c r="T35" s="51"/>
      <c r="U35" s="51"/>
      <c r="V35" s="51"/>
      <c r="W35" s="51"/>
    </row>
    <row r="36" spans="1:23">
      <c r="A36" s="110">
        <v>4</v>
      </c>
      <c r="B36" s="6" t="s">
        <v>198</v>
      </c>
      <c r="C36" s="31" t="s">
        <v>174</v>
      </c>
      <c r="D36" s="51">
        <v>16</v>
      </c>
      <c r="E36" s="51">
        <v>23</v>
      </c>
      <c r="F36" s="52">
        <v>6400</v>
      </c>
      <c r="G36" s="52">
        <v>6400</v>
      </c>
      <c r="H36" s="6"/>
      <c r="I36" s="6"/>
      <c r="J36" s="6"/>
      <c r="K36" s="6"/>
      <c r="L36" s="51">
        <v>20</v>
      </c>
      <c r="M36" s="51">
        <v>23</v>
      </c>
      <c r="N36" s="52">
        <v>8000</v>
      </c>
      <c r="O36" s="52">
        <v>8000</v>
      </c>
      <c r="P36" s="6"/>
      <c r="Q36" s="6"/>
      <c r="R36" s="6"/>
      <c r="S36" s="6"/>
      <c r="T36" s="51"/>
      <c r="U36" s="51"/>
      <c r="V36" s="51"/>
      <c r="W36" s="51"/>
    </row>
    <row r="37" spans="1:23">
      <c r="A37" s="110">
        <v>5</v>
      </c>
      <c r="B37" s="6" t="s">
        <v>198</v>
      </c>
      <c r="C37" s="31" t="s">
        <v>172</v>
      </c>
      <c r="D37" s="51">
        <v>16</v>
      </c>
      <c r="E37" s="51">
        <v>21</v>
      </c>
      <c r="F37" s="52">
        <v>6400</v>
      </c>
      <c r="G37" s="52">
        <v>6400</v>
      </c>
      <c r="H37" s="6"/>
      <c r="I37" s="6"/>
      <c r="J37" s="6"/>
      <c r="K37" s="6"/>
      <c r="L37" s="51">
        <v>20</v>
      </c>
      <c r="M37" s="51">
        <v>21</v>
      </c>
      <c r="N37" s="52">
        <v>8000</v>
      </c>
      <c r="O37" s="52">
        <v>8000</v>
      </c>
      <c r="P37" s="6"/>
      <c r="Q37" s="6"/>
      <c r="R37" s="6"/>
      <c r="S37" s="6"/>
      <c r="T37" s="51"/>
      <c r="U37" s="51"/>
      <c r="V37" s="51"/>
      <c r="W37" s="51"/>
    </row>
    <row r="38" spans="1:23">
      <c r="A38" s="170" t="s">
        <v>191</v>
      </c>
      <c r="B38" s="171"/>
      <c r="C38" s="122"/>
      <c r="D38" s="51"/>
      <c r="E38" s="51"/>
      <c r="F38" s="52"/>
      <c r="G38" s="52"/>
      <c r="H38" s="6"/>
      <c r="I38" s="6"/>
      <c r="J38" s="6"/>
      <c r="K38" s="6"/>
      <c r="L38" s="51"/>
      <c r="M38" s="51"/>
      <c r="N38" s="52"/>
      <c r="O38" s="52"/>
      <c r="P38" s="6"/>
      <c r="Q38" s="6"/>
      <c r="R38" s="6"/>
      <c r="S38" s="6"/>
      <c r="T38" s="51"/>
      <c r="U38" s="51"/>
      <c r="V38" s="51"/>
      <c r="W38" s="51"/>
    </row>
    <row r="39" spans="1:23">
      <c r="A39" s="66">
        <v>1</v>
      </c>
      <c r="B39" s="76" t="s">
        <v>290</v>
      </c>
      <c r="C39" s="122" t="s">
        <v>257</v>
      </c>
      <c r="D39" s="51">
        <v>16</v>
      </c>
      <c r="E39" s="51"/>
      <c r="F39" s="52">
        <v>6400</v>
      </c>
      <c r="G39" s="52"/>
      <c r="H39" s="6"/>
      <c r="I39" s="6"/>
      <c r="J39" s="6"/>
      <c r="K39" s="6"/>
      <c r="L39" s="51"/>
      <c r="M39" s="51"/>
      <c r="N39" s="52"/>
      <c r="O39" s="52"/>
      <c r="P39" s="6"/>
      <c r="Q39" s="6"/>
      <c r="R39" s="6"/>
      <c r="S39" s="6"/>
      <c r="T39" s="51"/>
      <c r="U39" s="51"/>
      <c r="V39" s="51"/>
      <c r="W39" s="51"/>
    </row>
    <row r="40" spans="1:23">
      <c r="A40" s="6"/>
      <c r="B40" s="6" t="s">
        <v>206</v>
      </c>
      <c r="C40" s="122"/>
      <c r="D40" s="51"/>
      <c r="E40" s="51"/>
      <c r="F40" s="52"/>
      <c r="G40" s="52"/>
      <c r="H40" s="6"/>
      <c r="I40" s="6"/>
      <c r="J40" s="6"/>
      <c r="K40" s="6"/>
      <c r="L40" s="51"/>
      <c r="M40" s="51"/>
      <c r="N40" s="52"/>
      <c r="O40" s="52"/>
      <c r="P40" s="6"/>
      <c r="Q40" s="6"/>
      <c r="R40" s="6"/>
      <c r="S40" s="6"/>
      <c r="T40" s="51"/>
      <c r="U40" s="51"/>
      <c r="V40" s="51"/>
      <c r="W40" s="51"/>
    </row>
    <row r="41" spans="1:23">
      <c r="A41" s="6">
        <v>2</v>
      </c>
      <c r="B41" s="76" t="s">
        <v>290</v>
      </c>
      <c r="C41" s="122" t="s">
        <v>258</v>
      </c>
      <c r="D41" s="51">
        <v>16</v>
      </c>
      <c r="E41" s="51"/>
      <c r="F41" s="52">
        <v>6400</v>
      </c>
      <c r="G41" s="52"/>
      <c r="H41" s="6"/>
      <c r="I41" s="6"/>
      <c r="J41" s="6"/>
      <c r="K41" s="6"/>
      <c r="L41" s="51"/>
      <c r="M41" s="51"/>
      <c r="N41" s="52"/>
      <c r="O41" s="52"/>
      <c r="P41" s="6"/>
      <c r="Q41" s="6"/>
      <c r="R41" s="6"/>
      <c r="S41" s="6"/>
      <c r="T41" s="51"/>
      <c r="U41" s="51"/>
      <c r="V41" s="51"/>
      <c r="W41" s="51"/>
    </row>
    <row r="42" spans="1:23">
      <c r="A42" s="66"/>
      <c r="B42" s="6" t="s">
        <v>206</v>
      </c>
      <c r="C42" s="122"/>
      <c r="D42" s="51"/>
      <c r="E42" s="51"/>
      <c r="F42" s="52"/>
      <c r="G42" s="52"/>
      <c r="H42" s="6"/>
      <c r="I42" s="6"/>
      <c r="J42" s="6"/>
      <c r="K42" s="6"/>
      <c r="L42" s="51"/>
      <c r="M42" s="51"/>
      <c r="N42" s="52"/>
      <c r="O42" s="52"/>
      <c r="P42" s="6"/>
      <c r="Q42" s="6"/>
      <c r="R42" s="6"/>
      <c r="S42" s="6"/>
      <c r="T42" s="51"/>
      <c r="U42" s="51"/>
      <c r="V42" s="51"/>
      <c r="W42" s="51"/>
    </row>
    <row r="43" spans="1:23">
      <c r="A43" s="6">
        <v>3</v>
      </c>
      <c r="B43" s="76" t="s">
        <v>290</v>
      </c>
      <c r="C43" s="122" t="s">
        <v>267</v>
      </c>
      <c r="D43" s="51">
        <v>16</v>
      </c>
      <c r="E43" s="51"/>
      <c r="F43" s="52">
        <v>6400</v>
      </c>
      <c r="G43" s="52"/>
      <c r="H43" s="6"/>
      <c r="I43" s="6"/>
      <c r="J43" s="6"/>
      <c r="K43" s="6"/>
      <c r="L43" s="51"/>
      <c r="M43" s="51"/>
      <c r="N43" s="52"/>
      <c r="O43" s="52"/>
      <c r="P43" s="6"/>
      <c r="Q43" s="6"/>
      <c r="R43" s="6"/>
      <c r="S43" s="6"/>
      <c r="T43" s="51"/>
      <c r="U43" s="51"/>
      <c r="V43" s="51"/>
      <c r="W43" s="51"/>
    </row>
    <row r="44" spans="1:23">
      <c r="A44" s="126"/>
      <c r="B44" s="6" t="s">
        <v>206</v>
      </c>
      <c r="C44" s="122"/>
      <c r="D44" s="51"/>
      <c r="E44" s="51"/>
      <c r="F44" s="52"/>
      <c r="G44" s="52"/>
      <c r="H44" s="6"/>
      <c r="I44" s="6"/>
      <c r="J44" s="6"/>
      <c r="K44" s="6"/>
      <c r="L44" s="51"/>
      <c r="M44" s="51"/>
      <c r="N44" s="52"/>
      <c r="O44" s="52"/>
      <c r="P44" s="6"/>
      <c r="Q44" s="6"/>
      <c r="R44" s="6"/>
      <c r="S44" s="6"/>
      <c r="T44" s="51"/>
      <c r="U44" s="51"/>
      <c r="V44" s="51"/>
      <c r="W44" s="51"/>
    </row>
    <row r="45" spans="1:23">
      <c r="A45" s="6">
        <v>4</v>
      </c>
      <c r="B45" s="76" t="s">
        <v>290</v>
      </c>
      <c r="C45" s="122" t="s">
        <v>255</v>
      </c>
      <c r="D45" s="51">
        <v>16</v>
      </c>
      <c r="E45" s="51"/>
      <c r="F45" s="52">
        <v>6400</v>
      </c>
      <c r="G45" s="52"/>
      <c r="H45" s="6"/>
      <c r="I45" s="6"/>
      <c r="J45" s="6"/>
      <c r="K45" s="6"/>
      <c r="L45" s="51"/>
      <c r="M45" s="51"/>
      <c r="N45" s="52"/>
      <c r="O45" s="52"/>
      <c r="P45" s="6"/>
      <c r="Q45" s="6"/>
      <c r="R45" s="6"/>
      <c r="S45" s="6"/>
      <c r="T45" s="51"/>
      <c r="U45" s="51"/>
      <c r="V45" s="51"/>
      <c r="W45" s="51"/>
    </row>
    <row r="46" spans="1:23">
      <c r="A46" s="6"/>
      <c r="B46" s="6" t="s">
        <v>206</v>
      </c>
      <c r="C46" s="122"/>
      <c r="D46" s="51"/>
      <c r="E46" s="51"/>
      <c r="F46" s="52"/>
      <c r="G46" s="52"/>
      <c r="H46" s="6"/>
      <c r="I46" s="6"/>
      <c r="J46" s="6"/>
      <c r="K46" s="6"/>
      <c r="L46" s="51"/>
      <c r="M46" s="51"/>
      <c r="N46" s="52"/>
      <c r="O46" s="52"/>
      <c r="P46" s="6"/>
      <c r="Q46" s="6"/>
      <c r="R46" s="6"/>
      <c r="S46" s="6"/>
      <c r="T46" s="51"/>
      <c r="U46" s="51"/>
      <c r="V46" s="51"/>
      <c r="W46" s="51"/>
    </row>
    <row r="47" spans="1:23">
      <c r="A47" s="136"/>
      <c r="B47" s="25"/>
      <c r="C47" s="122"/>
      <c r="D47" s="51"/>
      <c r="E47" s="51"/>
      <c r="F47" s="52"/>
      <c r="G47" s="52"/>
      <c r="H47" s="6"/>
      <c r="I47" s="6"/>
      <c r="J47" s="6"/>
      <c r="K47" s="6"/>
      <c r="L47" s="51"/>
      <c r="M47" s="51"/>
      <c r="N47" s="52"/>
      <c r="O47" s="52"/>
      <c r="P47" s="6"/>
      <c r="Q47" s="6"/>
      <c r="R47" s="6"/>
      <c r="S47" s="6"/>
      <c r="T47" s="51"/>
      <c r="U47" s="51"/>
      <c r="V47" s="51"/>
      <c r="W47" s="51"/>
    </row>
    <row r="48" spans="1:23">
      <c r="A48" s="170" t="s">
        <v>199</v>
      </c>
      <c r="B48" s="171"/>
      <c r="C48" s="31"/>
      <c r="D48" s="51"/>
      <c r="E48" s="51"/>
      <c r="F48" s="52"/>
      <c r="G48" s="52"/>
      <c r="H48" s="6"/>
      <c r="I48" s="6"/>
      <c r="J48" s="6"/>
      <c r="K48" s="6"/>
      <c r="L48" s="51"/>
      <c r="M48" s="51"/>
      <c r="N48" s="52"/>
      <c r="O48" s="52"/>
      <c r="P48" s="6"/>
      <c r="Q48" s="6"/>
      <c r="R48" s="6"/>
      <c r="S48" s="6"/>
      <c r="T48" s="51"/>
      <c r="U48" s="51"/>
      <c r="V48" s="51"/>
      <c r="W48" s="51"/>
    </row>
    <row r="49" spans="1:23">
      <c r="A49" s="31">
        <v>1</v>
      </c>
      <c r="B49" s="6" t="s">
        <v>289</v>
      </c>
      <c r="C49" s="31" t="s">
        <v>253</v>
      </c>
      <c r="D49" s="51">
        <v>16</v>
      </c>
      <c r="E49" s="51">
        <v>20</v>
      </c>
      <c r="F49" s="52">
        <v>6400</v>
      </c>
      <c r="G49" s="52">
        <v>6400</v>
      </c>
      <c r="H49" s="6"/>
      <c r="I49" s="6"/>
      <c r="J49" s="7"/>
      <c r="K49" s="7"/>
      <c r="L49" s="51">
        <v>16</v>
      </c>
      <c r="M49" s="51">
        <v>20</v>
      </c>
      <c r="N49" s="52">
        <v>6400</v>
      </c>
      <c r="O49" s="52">
        <v>6400</v>
      </c>
      <c r="P49" s="6"/>
      <c r="Q49" s="6"/>
      <c r="R49" s="7"/>
      <c r="S49" s="7"/>
      <c r="T49" s="51"/>
      <c r="U49" s="51"/>
      <c r="V49" s="51"/>
      <c r="W49" s="51"/>
    </row>
    <row r="50" spans="1:23">
      <c r="A50" s="122">
        <v>2</v>
      </c>
      <c r="B50" s="6" t="s">
        <v>227</v>
      </c>
      <c r="C50" s="122" t="s">
        <v>254</v>
      </c>
      <c r="D50" s="51">
        <v>16</v>
      </c>
      <c r="E50" s="51"/>
      <c r="F50" s="52">
        <v>6400</v>
      </c>
      <c r="G50" s="52"/>
      <c r="H50" s="6"/>
      <c r="I50" s="6"/>
      <c r="J50" s="7"/>
      <c r="K50" s="7"/>
      <c r="L50" s="51"/>
      <c r="M50" s="51"/>
      <c r="N50" s="52"/>
      <c r="O50" s="52"/>
      <c r="P50" s="8">
        <v>16</v>
      </c>
      <c r="Q50" s="8"/>
      <c r="R50" s="10">
        <v>6400</v>
      </c>
      <c r="S50" s="7"/>
      <c r="T50" s="51"/>
      <c r="U50" s="51"/>
      <c r="V50" s="51"/>
      <c r="W50" s="51"/>
    </row>
    <row r="51" spans="1:23">
      <c r="A51" s="122">
        <v>3</v>
      </c>
      <c r="B51" s="6" t="s">
        <v>227</v>
      </c>
      <c r="C51" s="122" t="s">
        <v>255</v>
      </c>
      <c r="D51" s="51">
        <v>16</v>
      </c>
      <c r="E51" s="51"/>
      <c r="F51" s="52">
        <v>6400</v>
      </c>
      <c r="G51" s="52"/>
      <c r="H51" s="6"/>
      <c r="I51" s="6"/>
      <c r="J51" s="7"/>
      <c r="K51" s="7"/>
      <c r="L51" s="51"/>
      <c r="M51" s="51"/>
      <c r="N51" s="52"/>
      <c r="O51" s="52"/>
      <c r="P51" s="8">
        <v>16</v>
      </c>
      <c r="Q51" s="8"/>
      <c r="R51" s="10">
        <v>6400</v>
      </c>
      <c r="S51" s="7"/>
      <c r="T51" s="51"/>
      <c r="U51" s="51"/>
      <c r="V51" s="51"/>
      <c r="W51" s="51"/>
    </row>
    <row r="52" spans="1:23">
      <c r="A52" s="170" t="s">
        <v>200</v>
      </c>
      <c r="B52" s="171"/>
      <c r="C52" s="31"/>
      <c r="D52" s="51"/>
      <c r="E52" s="51"/>
      <c r="F52" s="52"/>
      <c r="G52" s="52"/>
      <c r="H52" s="6"/>
      <c r="I52" s="6"/>
      <c r="J52" s="6"/>
      <c r="K52" s="6"/>
      <c r="L52" s="51"/>
      <c r="M52" s="51"/>
      <c r="N52" s="52"/>
      <c r="O52" s="52"/>
      <c r="P52" s="6"/>
      <c r="Q52" s="6"/>
      <c r="R52" s="6"/>
      <c r="S52" s="6"/>
      <c r="T52" s="51"/>
      <c r="U52" s="51"/>
      <c r="V52" s="51"/>
      <c r="W52" s="51"/>
    </row>
    <row r="53" spans="1:23">
      <c r="A53" s="31">
        <v>1</v>
      </c>
      <c r="B53" s="6" t="s">
        <v>235</v>
      </c>
      <c r="C53" s="31" t="s">
        <v>231</v>
      </c>
      <c r="D53" s="51">
        <v>16</v>
      </c>
      <c r="E53" s="51"/>
      <c r="F53" s="52">
        <v>6400</v>
      </c>
      <c r="G53" s="52"/>
      <c r="H53" s="6"/>
      <c r="I53" s="6"/>
      <c r="J53" s="7"/>
      <c r="K53" s="7"/>
      <c r="L53" s="51"/>
      <c r="M53" s="51"/>
      <c r="N53" s="52"/>
      <c r="O53" s="52"/>
      <c r="P53" s="6">
        <v>16</v>
      </c>
      <c r="Q53" s="6"/>
      <c r="R53" s="7">
        <v>6400</v>
      </c>
      <c r="S53" s="7"/>
      <c r="T53" s="51"/>
      <c r="U53" s="51"/>
      <c r="V53" s="51"/>
      <c r="W53" s="51"/>
    </row>
    <row r="54" spans="1:23">
      <c r="A54" s="31"/>
      <c r="B54" s="6" t="s">
        <v>236</v>
      </c>
      <c r="C54" s="31"/>
      <c r="D54" s="51"/>
      <c r="E54" s="51"/>
      <c r="F54" s="52"/>
      <c r="G54" s="52"/>
      <c r="H54" s="6"/>
      <c r="I54" s="6"/>
      <c r="J54" s="7"/>
      <c r="K54" s="7"/>
      <c r="L54" s="51"/>
      <c r="M54" s="51"/>
      <c r="N54" s="52"/>
      <c r="O54" s="52"/>
      <c r="P54" s="6"/>
      <c r="Q54" s="6"/>
      <c r="R54" s="7"/>
      <c r="S54" s="7"/>
      <c r="T54" s="51"/>
      <c r="U54" s="51"/>
      <c r="V54" s="51"/>
      <c r="W54" s="51"/>
    </row>
    <row r="55" spans="1:23">
      <c r="A55" s="31">
        <v>2</v>
      </c>
      <c r="B55" s="6" t="s">
        <v>243</v>
      </c>
      <c r="C55" s="31" t="s">
        <v>232</v>
      </c>
      <c r="D55" s="51">
        <v>16</v>
      </c>
      <c r="E55" s="51">
        <v>25</v>
      </c>
      <c r="F55" s="52">
        <v>6400</v>
      </c>
      <c r="G55" s="52">
        <v>6400</v>
      </c>
      <c r="H55" s="6"/>
      <c r="I55" s="6"/>
      <c r="J55" s="7"/>
      <c r="K55" s="7"/>
      <c r="L55" s="51">
        <v>16</v>
      </c>
      <c r="M55" s="51">
        <v>25</v>
      </c>
      <c r="N55" s="52">
        <v>6400</v>
      </c>
      <c r="O55" s="52">
        <v>6400</v>
      </c>
      <c r="P55" s="6"/>
      <c r="Q55" s="6"/>
      <c r="R55" s="7"/>
      <c r="S55" s="7"/>
      <c r="T55" s="51"/>
      <c r="U55" s="51"/>
      <c r="V55" s="51"/>
      <c r="W55" s="51"/>
    </row>
    <row r="56" spans="1:23">
      <c r="A56" s="31"/>
      <c r="B56" s="6" t="s">
        <v>244</v>
      </c>
      <c r="C56" s="31"/>
      <c r="D56" s="51"/>
      <c r="E56" s="51"/>
      <c r="F56" s="52"/>
      <c r="G56" s="52"/>
      <c r="H56" s="6"/>
      <c r="I56" s="6"/>
      <c r="J56" s="7"/>
      <c r="K56" s="7"/>
      <c r="L56" s="51"/>
      <c r="M56" s="51"/>
      <c r="N56" s="52"/>
      <c r="O56" s="52"/>
      <c r="P56" s="6"/>
      <c r="Q56" s="6"/>
      <c r="R56" s="7"/>
      <c r="S56" s="7"/>
      <c r="T56" s="51"/>
      <c r="U56" s="51"/>
      <c r="V56" s="51"/>
      <c r="W56" s="51"/>
    </row>
    <row r="57" spans="1:23">
      <c r="A57" s="170" t="s">
        <v>201</v>
      </c>
      <c r="B57" s="171"/>
      <c r="C57" s="31"/>
      <c r="D57" s="51"/>
      <c r="E57" s="51"/>
      <c r="F57" s="52"/>
      <c r="G57" s="52"/>
      <c r="H57" s="6"/>
      <c r="I57" s="6"/>
      <c r="J57" s="7"/>
      <c r="K57" s="7"/>
      <c r="L57" s="51"/>
      <c r="M57" s="51"/>
      <c r="N57" s="52"/>
      <c r="O57" s="52"/>
      <c r="P57" s="6"/>
      <c r="Q57" s="6"/>
      <c r="R57" s="7"/>
      <c r="S57" s="7"/>
      <c r="T57" s="51"/>
      <c r="U57" s="51"/>
      <c r="V57" s="51"/>
      <c r="W57" s="51"/>
    </row>
    <row r="58" spans="1:23">
      <c r="A58" s="31">
        <v>1</v>
      </c>
      <c r="B58" s="6" t="s">
        <v>85</v>
      </c>
      <c r="C58" s="31" t="s">
        <v>245</v>
      </c>
      <c r="D58" s="120">
        <v>16</v>
      </c>
      <c r="E58" s="120">
        <v>20</v>
      </c>
      <c r="F58" s="68">
        <v>6400</v>
      </c>
      <c r="G58" s="68">
        <v>960</v>
      </c>
      <c r="H58" s="6"/>
      <c r="I58" s="6"/>
      <c r="J58" s="7"/>
      <c r="K58" s="7"/>
      <c r="L58" s="51">
        <v>16</v>
      </c>
      <c r="M58" s="51">
        <v>20</v>
      </c>
      <c r="N58" s="52">
        <v>6400</v>
      </c>
      <c r="O58" s="52">
        <v>960</v>
      </c>
      <c r="P58" s="6"/>
      <c r="Q58" s="6"/>
      <c r="R58" s="7"/>
      <c r="S58" s="7"/>
      <c r="T58" s="51"/>
      <c r="U58" s="51"/>
      <c r="V58" s="51"/>
      <c r="W58" s="51"/>
    </row>
    <row r="59" spans="1:23">
      <c r="A59" s="31"/>
      <c r="B59" s="6" t="s">
        <v>86</v>
      </c>
      <c r="C59" s="31"/>
      <c r="D59" s="120"/>
      <c r="E59" s="120"/>
      <c r="F59" s="68"/>
      <c r="G59" s="68"/>
      <c r="H59" s="6"/>
      <c r="I59" s="6"/>
      <c r="J59" s="7"/>
      <c r="K59" s="7"/>
      <c r="L59" s="51"/>
      <c r="M59" s="51"/>
      <c r="N59" s="52"/>
      <c r="O59" s="52"/>
      <c r="P59" s="6"/>
      <c r="Q59" s="6"/>
      <c r="R59" s="7"/>
      <c r="S59" s="7"/>
      <c r="T59" s="51"/>
      <c r="U59" s="51"/>
      <c r="V59" s="51"/>
      <c r="W59" s="51"/>
    </row>
    <row r="60" spans="1:23">
      <c r="A60" s="31">
        <v>2</v>
      </c>
      <c r="B60" s="6" t="s">
        <v>85</v>
      </c>
      <c r="C60" s="31" t="s">
        <v>247</v>
      </c>
      <c r="D60" s="120">
        <v>16</v>
      </c>
      <c r="E60" s="120">
        <f ca="1">-D60:E60</f>
        <v>0</v>
      </c>
      <c r="F60" s="68">
        <v>6400</v>
      </c>
      <c r="G60" s="68"/>
      <c r="H60" s="6"/>
      <c r="I60" s="6"/>
      <c r="J60" s="7"/>
      <c r="K60" s="7"/>
      <c r="L60" s="51"/>
      <c r="M60" s="51"/>
      <c r="N60" s="52"/>
      <c r="O60" s="52"/>
      <c r="P60" s="6">
        <v>16</v>
      </c>
      <c r="Q60" s="6"/>
      <c r="R60" s="7">
        <v>6400</v>
      </c>
      <c r="S60" s="7"/>
      <c r="T60" s="51"/>
      <c r="U60" s="51"/>
      <c r="V60" s="51"/>
      <c r="W60" s="51"/>
    </row>
    <row r="61" spans="1:23">
      <c r="A61" s="31"/>
      <c r="B61" s="6" t="s">
        <v>86</v>
      </c>
      <c r="C61" s="31"/>
      <c r="D61" s="46"/>
      <c r="E61" s="46"/>
      <c r="F61" s="68"/>
      <c r="G61" s="68"/>
      <c r="H61" s="6"/>
      <c r="I61" s="6"/>
      <c r="J61" s="7"/>
      <c r="K61" s="7"/>
      <c r="L61" s="51"/>
      <c r="M61" s="51"/>
      <c r="N61" s="52"/>
      <c r="O61" s="52"/>
      <c r="P61" s="6"/>
      <c r="Q61" s="6"/>
      <c r="R61" s="7"/>
      <c r="S61" s="7"/>
      <c r="T61" s="51"/>
      <c r="U61" s="51"/>
      <c r="V61" s="51"/>
      <c r="W61" s="51"/>
    </row>
    <row r="62" spans="1:23">
      <c r="A62" s="179" t="s">
        <v>6</v>
      </c>
      <c r="B62" s="180"/>
      <c r="C62" s="181"/>
      <c r="D62" s="52">
        <f t="shared" ref="D62:W62" ca="1" si="0">SUM(D9:D62)</f>
        <v>608</v>
      </c>
      <c r="E62" s="52">
        <f t="shared" ca="1" si="0"/>
        <v>668</v>
      </c>
      <c r="F62" s="52">
        <f t="shared" ca="1" si="0"/>
        <v>243200</v>
      </c>
      <c r="G62" s="52">
        <f t="shared" ca="1" si="0"/>
        <v>112170</v>
      </c>
      <c r="H62" s="10">
        <f t="shared" ca="1" si="0"/>
        <v>32</v>
      </c>
      <c r="I62" s="10">
        <f t="shared" ca="1" si="0"/>
        <v>40</v>
      </c>
      <c r="J62" s="10">
        <f t="shared" ca="1" si="0"/>
        <v>12800</v>
      </c>
      <c r="K62" s="10">
        <f t="shared" ca="1" si="0"/>
        <v>12800</v>
      </c>
      <c r="L62" s="52">
        <f t="shared" ca="1" si="0"/>
        <v>360</v>
      </c>
      <c r="M62" s="52">
        <f t="shared" ca="1" si="0"/>
        <v>428</v>
      </c>
      <c r="N62" s="52">
        <f t="shared" ca="1" si="0"/>
        <v>142400</v>
      </c>
      <c r="O62" s="52">
        <f t="shared" ca="1" si="0"/>
        <v>96765</v>
      </c>
      <c r="P62" s="10">
        <f t="shared" ca="1" si="0"/>
        <v>128</v>
      </c>
      <c r="Q62" s="10">
        <f t="shared" ca="1" si="0"/>
        <v>51</v>
      </c>
      <c r="R62" s="10">
        <f t="shared" ca="1" si="0"/>
        <v>51200</v>
      </c>
      <c r="S62" s="10">
        <f t="shared" ca="1" si="0"/>
        <v>9740</v>
      </c>
      <c r="T62" s="52">
        <f t="shared" ca="1" si="0"/>
        <v>0</v>
      </c>
      <c r="U62" s="52">
        <f t="shared" ca="1" si="0"/>
        <v>0</v>
      </c>
      <c r="V62" s="52">
        <f t="shared" ca="1" si="0"/>
        <v>0</v>
      </c>
      <c r="W62" s="52">
        <f t="shared" ca="1" si="0"/>
        <v>0</v>
      </c>
    </row>
    <row r="64" spans="1:23" ht="27.75">
      <c r="B64" s="147" t="s">
        <v>320</v>
      </c>
      <c r="C64" s="147"/>
      <c r="D64" s="147"/>
      <c r="E64" s="147"/>
      <c r="F64" s="147"/>
    </row>
    <row r="65" spans="2:6" ht="27.75">
      <c r="B65" s="147" t="s">
        <v>321</v>
      </c>
      <c r="C65" s="147"/>
      <c r="D65" s="147"/>
      <c r="E65" s="147"/>
      <c r="F65" s="147"/>
    </row>
  </sheetData>
  <mergeCells count="31">
    <mergeCell ref="A32:B32"/>
    <mergeCell ref="A48:B48"/>
    <mergeCell ref="A52:B52"/>
    <mergeCell ref="A1:W1"/>
    <mergeCell ref="A2:W2"/>
    <mergeCell ref="A3:W3"/>
    <mergeCell ref="A5:A7"/>
    <mergeCell ref="B5:B7"/>
    <mergeCell ref="C5:C7"/>
    <mergeCell ref="D5:G5"/>
    <mergeCell ref="H5:K5"/>
    <mergeCell ref="L5:O5"/>
    <mergeCell ref="P5:S5"/>
    <mergeCell ref="V6:W6"/>
    <mergeCell ref="A38:B38"/>
    <mergeCell ref="B64:F64"/>
    <mergeCell ref="B65:F65"/>
    <mergeCell ref="A57:B57"/>
    <mergeCell ref="A62:C62"/>
    <mergeCell ref="T5:W5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A23:B23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33" max="22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W137"/>
  <sheetViews>
    <sheetView view="pageBreakPreview" zoomScale="120" zoomScaleSheetLayoutView="120" workbookViewId="0">
      <selection activeCell="A6" sqref="A6:H6"/>
    </sheetView>
  </sheetViews>
  <sheetFormatPr defaultRowHeight="24"/>
  <cols>
    <col min="1" max="1" width="4.875" style="124" customWidth="1"/>
    <col min="2" max="2" width="16.5" style="2" customWidth="1"/>
    <col min="3" max="3" width="14.75" style="2" customWidth="1"/>
    <col min="4" max="4" width="15.625" style="2" customWidth="1"/>
    <col min="5" max="5" width="13.125" style="2" customWidth="1"/>
    <col min="6" max="6" width="14.625" style="2" customWidth="1"/>
    <col min="7" max="7" width="15.625" style="2" customWidth="1"/>
    <col min="8" max="8" width="12.375" style="2" customWidth="1"/>
    <col min="9" max="16384" width="9" style="2"/>
  </cols>
  <sheetData>
    <row r="1" spans="1:23">
      <c r="A1" s="148" t="s">
        <v>346</v>
      </c>
      <c r="B1" s="148"/>
      <c r="C1" s="148"/>
      <c r="D1" s="148"/>
      <c r="E1" s="148"/>
      <c r="F1" s="148"/>
      <c r="G1" s="148"/>
      <c r="H1" s="148"/>
      <c r="I1" s="148"/>
    </row>
    <row r="2" spans="1:23">
      <c r="A2" s="148" t="s">
        <v>122</v>
      </c>
      <c r="B2" s="148"/>
      <c r="C2" s="148"/>
      <c r="D2" s="148"/>
      <c r="E2" s="148"/>
      <c r="F2" s="148"/>
      <c r="G2" s="148"/>
      <c r="H2" s="148"/>
      <c r="I2" s="14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48" t="s">
        <v>323</v>
      </c>
      <c r="B3" s="148"/>
      <c r="C3" s="148"/>
      <c r="D3" s="148"/>
      <c r="E3" s="148"/>
      <c r="F3" s="148"/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48" t="s">
        <v>322</v>
      </c>
      <c r="B4" s="148"/>
      <c r="C4" s="148"/>
      <c r="D4" s="148"/>
      <c r="E4" s="148"/>
      <c r="F4" s="148"/>
      <c r="G4" s="148"/>
      <c r="H4" s="14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48" t="s">
        <v>94</v>
      </c>
      <c r="B5" s="148"/>
      <c r="C5" s="148"/>
      <c r="D5" s="148"/>
      <c r="E5" s="148"/>
      <c r="F5" s="148"/>
      <c r="G5" s="148"/>
      <c r="H5" s="14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s="134" customFormat="1">
      <c r="A6" s="200" t="s">
        <v>212</v>
      </c>
      <c r="B6" s="200"/>
      <c r="C6" s="200"/>
      <c r="D6" s="200"/>
      <c r="E6" s="200"/>
      <c r="F6" s="200"/>
      <c r="G6" s="200"/>
      <c r="H6" s="200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</row>
    <row r="7" spans="1:23">
      <c r="A7" s="158" t="s">
        <v>0</v>
      </c>
      <c r="B7" s="158" t="s">
        <v>324</v>
      </c>
      <c r="C7" s="158" t="s">
        <v>325</v>
      </c>
      <c r="D7" s="158"/>
      <c r="E7" s="158" t="s">
        <v>326</v>
      </c>
      <c r="F7" s="158"/>
      <c r="G7" s="158"/>
    </row>
    <row r="8" spans="1:23">
      <c r="A8" s="158"/>
      <c r="B8" s="158"/>
      <c r="C8" s="122" t="s">
        <v>2</v>
      </c>
      <c r="D8" s="122" t="s">
        <v>3</v>
      </c>
      <c r="E8" s="122" t="s">
        <v>2</v>
      </c>
      <c r="F8" s="122" t="s">
        <v>3</v>
      </c>
      <c r="G8" s="122" t="s">
        <v>327</v>
      </c>
    </row>
    <row r="9" spans="1:23">
      <c r="A9" s="122">
        <v>1</v>
      </c>
      <c r="B9" s="6" t="s">
        <v>329</v>
      </c>
      <c r="C9" s="67">
        <v>560</v>
      </c>
      <c r="D9" s="67">
        <v>504000</v>
      </c>
      <c r="E9" s="6">
        <v>0</v>
      </c>
      <c r="F9" s="7">
        <v>0</v>
      </c>
      <c r="G9" s="6">
        <v>0</v>
      </c>
    </row>
    <row r="10" spans="1:23">
      <c r="A10" s="122">
        <v>2</v>
      </c>
      <c r="B10" s="6" t="s">
        <v>330</v>
      </c>
      <c r="C10" s="6">
        <v>320</v>
      </c>
      <c r="D10" s="67">
        <v>288000</v>
      </c>
      <c r="E10" s="6">
        <v>45</v>
      </c>
      <c r="F10" s="7">
        <v>26000</v>
      </c>
      <c r="G10" s="6">
        <v>9.02</v>
      </c>
    </row>
    <row r="11" spans="1:23">
      <c r="A11" s="122">
        <v>3</v>
      </c>
      <c r="B11" s="6" t="s">
        <v>331</v>
      </c>
      <c r="C11" s="6">
        <v>200</v>
      </c>
      <c r="D11" s="67">
        <v>180000</v>
      </c>
      <c r="E11" s="6">
        <v>0</v>
      </c>
      <c r="F11" s="7">
        <v>0</v>
      </c>
      <c r="G11" s="6">
        <v>0</v>
      </c>
    </row>
    <row r="12" spans="1:23">
      <c r="A12" s="122">
        <v>4</v>
      </c>
      <c r="B12" s="6" t="s">
        <v>332</v>
      </c>
      <c r="C12" s="6">
        <v>160</v>
      </c>
      <c r="D12" s="67">
        <v>144000</v>
      </c>
      <c r="E12" s="6">
        <v>20</v>
      </c>
      <c r="F12" s="7">
        <v>15000</v>
      </c>
      <c r="G12" s="6">
        <v>10.41</v>
      </c>
    </row>
    <row r="13" spans="1:23">
      <c r="A13" s="122">
        <v>5</v>
      </c>
      <c r="B13" s="6" t="s">
        <v>333</v>
      </c>
      <c r="C13" s="6">
        <v>120</v>
      </c>
      <c r="D13" s="67">
        <v>108000</v>
      </c>
      <c r="E13" s="6">
        <v>0</v>
      </c>
      <c r="F13" s="7">
        <v>0</v>
      </c>
      <c r="G13" s="6">
        <v>0</v>
      </c>
    </row>
    <row r="14" spans="1:23">
      <c r="A14" s="122">
        <v>6</v>
      </c>
      <c r="B14" s="6" t="s">
        <v>334</v>
      </c>
      <c r="C14" s="6">
        <v>80</v>
      </c>
      <c r="D14" s="67">
        <v>72000</v>
      </c>
      <c r="E14" s="6">
        <v>0</v>
      </c>
      <c r="F14" s="7">
        <v>0</v>
      </c>
      <c r="G14" s="6">
        <v>0</v>
      </c>
    </row>
    <row r="15" spans="1:23">
      <c r="A15" s="122">
        <v>7</v>
      </c>
      <c r="B15" s="6" t="s">
        <v>335</v>
      </c>
      <c r="C15" s="6">
        <v>80</v>
      </c>
      <c r="D15" s="67">
        <v>72000</v>
      </c>
      <c r="E15" s="6">
        <v>44</v>
      </c>
      <c r="F15" s="7">
        <v>26000</v>
      </c>
      <c r="G15" s="6">
        <v>36.11</v>
      </c>
    </row>
    <row r="16" spans="1:23">
      <c r="A16" s="184" t="s">
        <v>97</v>
      </c>
      <c r="B16" s="186"/>
      <c r="C16" s="139">
        <f>SUM(C9:C15)</f>
        <v>1520</v>
      </c>
      <c r="D16" s="139">
        <f t="shared" ref="D16:F16" si="0">SUM(D9:D15)</f>
        <v>1368000</v>
      </c>
      <c r="E16" s="139">
        <f t="shared" si="0"/>
        <v>109</v>
      </c>
      <c r="F16" s="139">
        <f t="shared" si="0"/>
        <v>67000</v>
      </c>
      <c r="G16" s="140">
        <v>4.8899999999999997</v>
      </c>
    </row>
    <row r="19" spans="1:8">
      <c r="A19" s="148" t="s">
        <v>323</v>
      </c>
      <c r="B19" s="148"/>
      <c r="C19" s="148"/>
      <c r="D19" s="148"/>
      <c r="E19" s="148"/>
      <c r="F19" s="148"/>
      <c r="G19" s="148"/>
      <c r="H19" s="148"/>
    </row>
    <row r="20" spans="1:8">
      <c r="A20" s="148" t="s">
        <v>322</v>
      </c>
      <c r="B20" s="148"/>
      <c r="C20" s="148"/>
      <c r="D20" s="148"/>
      <c r="E20" s="148"/>
      <c r="F20" s="148"/>
      <c r="G20" s="148"/>
      <c r="H20" s="148"/>
    </row>
    <row r="21" spans="1:8">
      <c r="A21" s="148" t="s">
        <v>94</v>
      </c>
      <c r="B21" s="148"/>
      <c r="C21" s="148"/>
      <c r="D21" s="148"/>
      <c r="E21" s="148"/>
      <c r="F21" s="148"/>
      <c r="G21" s="148"/>
      <c r="H21" s="148"/>
    </row>
    <row r="22" spans="1:8">
      <c r="A22" s="200" t="s">
        <v>336</v>
      </c>
      <c r="B22" s="200"/>
      <c r="C22" s="200"/>
      <c r="D22" s="200"/>
      <c r="E22" s="200"/>
      <c r="F22" s="200"/>
      <c r="G22" s="200"/>
      <c r="H22" s="200"/>
    </row>
    <row r="23" spans="1:8">
      <c r="A23" s="158" t="s">
        <v>0</v>
      </c>
      <c r="B23" s="158" t="s">
        <v>324</v>
      </c>
      <c r="C23" s="158" t="s">
        <v>325</v>
      </c>
      <c r="D23" s="158"/>
      <c r="E23" s="158" t="s">
        <v>326</v>
      </c>
      <c r="F23" s="158"/>
      <c r="G23" s="158"/>
    </row>
    <row r="24" spans="1:8">
      <c r="A24" s="158"/>
      <c r="B24" s="158"/>
      <c r="C24" s="122" t="s">
        <v>2</v>
      </c>
      <c r="D24" s="122" t="s">
        <v>3</v>
      </c>
      <c r="E24" s="122" t="s">
        <v>2</v>
      </c>
      <c r="F24" s="122" t="s">
        <v>3</v>
      </c>
      <c r="G24" s="122" t="s">
        <v>327</v>
      </c>
    </row>
    <row r="25" spans="1:8">
      <c r="A25" s="122">
        <v>1</v>
      </c>
      <c r="B25" s="6" t="s">
        <v>329</v>
      </c>
      <c r="C25" s="67">
        <v>560</v>
      </c>
      <c r="D25" s="7">
        <v>189000</v>
      </c>
      <c r="E25" s="6">
        <v>0</v>
      </c>
      <c r="F25" s="7">
        <v>0</v>
      </c>
      <c r="G25" s="6">
        <v>0</v>
      </c>
    </row>
    <row r="26" spans="1:8">
      <c r="A26" s="122">
        <v>2</v>
      </c>
      <c r="B26" s="6" t="s">
        <v>330</v>
      </c>
      <c r="C26" s="6">
        <v>320</v>
      </c>
      <c r="D26" s="7">
        <v>108000</v>
      </c>
      <c r="E26" s="6">
        <v>128</v>
      </c>
      <c r="F26" s="7">
        <v>20600</v>
      </c>
      <c r="G26" s="6">
        <v>19.07</v>
      </c>
    </row>
    <row r="27" spans="1:8">
      <c r="A27" s="122">
        <v>3</v>
      </c>
      <c r="B27" s="6" t="s">
        <v>331</v>
      </c>
      <c r="C27" s="6">
        <v>200</v>
      </c>
      <c r="D27" s="7">
        <v>67500</v>
      </c>
      <c r="E27" s="6">
        <v>0</v>
      </c>
      <c r="F27" s="7"/>
      <c r="G27" s="6">
        <v>0</v>
      </c>
    </row>
    <row r="28" spans="1:8">
      <c r="A28" s="122">
        <v>4</v>
      </c>
      <c r="B28" s="6" t="s">
        <v>332</v>
      </c>
      <c r="C28" s="6">
        <v>160</v>
      </c>
      <c r="D28" s="7">
        <v>54000</v>
      </c>
      <c r="E28" s="6">
        <v>0</v>
      </c>
      <c r="F28" s="7">
        <v>0</v>
      </c>
      <c r="G28" s="6">
        <v>0</v>
      </c>
    </row>
    <row r="29" spans="1:8">
      <c r="A29" s="122">
        <v>5</v>
      </c>
      <c r="B29" s="6" t="s">
        <v>333</v>
      </c>
      <c r="C29" s="6">
        <v>120</v>
      </c>
      <c r="D29" s="7">
        <v>40500</v>
      </c>
      <c r="E29" s="6">
        <v>0</v>
      </c>
      <c r="F29" s="7">
        <v>0</v>
      </c>
      <c r="G29" s="6">
        <v>0</v>
      </c>
    </row>
    <row r="30" spans="1:8">
      <c r="A30" s="122">
        <v>6</v>
      </c>
      <c r="B30" s="6" t="s">
        <v>334</v>
      </c>
      <c r="C30" s="6">
        <v>80</v>
      </c>
      <c r="D30" s="7">
        <v>54000</v>
      </c>
      <c r="E30" s="6">
        <v>0</v>
      </c>
      <c r="F30" s="7">
        <v>0</v>
      </c>
      <c r="G30" s="6">
        <v>0</v>
      </c>
    </row>
    <row r="31" spans="1:8">
      <c r="A31" s="122">
        <v>7</v>
      </c>
      <c r="B31" s="6" t="s">
        <v>335</v>
      </c>
      <c r="C31" s="6">
        <v>80</v>
      </c>
      <c r="D31" s="7">
        <v>54000</v>
      </c>
      <c r="E31" s="6">
        <v>0</v>
      </c>
      <c r="F31" s="7">
        <v>0</v>
      </c>
      <c r="G31" s="6">
        <v>0</v>
      </c>
    </row>
    <row r="32" spans="1:8">
      <c r="A32" s="184" t="s">
        <v>97</v>
      </c>
      <c r="B32" s="186"/>
      <c r="C32" s="139">
        <f>SUM(C25:C31)</f>
        <v>1520</v>
      </c>
      <c r="D32" s="107">
        <f>SUM(D25:D31)</f>
        <v>567000</v>
      </c>
      <c r="E32" s="108">
        <v>128</v>
      </c>
      <c r="F32" s="107">
        <v>20600</v>
      </c>
      <c r="G32" s="108">
        <v>3.63</v>
      </c>
    </row>
    <row r="40" spans="1:8">
      <c r="A40" s="148" t="s">
        <v>337</v>
      </c>
      <c r="B40" s="148"/>
      <c r="C40" s="148"/>
      <c r="D40" s="148"/>
      <c r="E40" s="148"/>
      <c r="F40" s="148"/>
      <c r="G40" s="148"/>
      <c r="H40" s="148"/>
    </row>
    <row r="41" spans="1:8">
      <c r="A41" s="148" t="s">
        <v>66</v>
      </c>
      <c r="B41" s="148"/>
      <c r="C41" s="148"/>
      <c r="D41" s="148"/>
      <c r="E41" s="148"/>
      <c r="F41" s="148"/>
      <c r="G41" s="148"/>
      <c r="H41" s="148"/>
    </row>
    <row r="42" spans="1:8">
      <c r="A42" s="148" t="s">
        <v>338</v>
      </c>
      <c r="B42" s="148"/>
      <c r="C42" s="148"/>
      <c r="D42" s="148"/>
      <c r="E42" s="148"/>
      <c r="F42" s="148"/>
      <c r="G42" s="148"/>
      <c r="H42" s="148"/>
    </row>
    <row r="43" spans="1:8">
      <c r="A43" s="200"/>
      <c r="B43" s="200"/>
      <c r="C43" s="200"/>
      <c r="D43" s="200"/>
      <c r="E43" s="200"/>
      <c r="F43" s="200"/>
      <c r="G43" s="200"/>
      <c r="H43" s="200"/>
    </row>
    <row r="44" spans="1:8">
      <c r="A44" s="158" t="s">
        <v>0</v>
      </c>
      <c r="B44" s="158" t="s">
        <v>324</v>
      </c>
      <c r="C44" s="158" t="s">
        <v>325</v>
      </c>
      <c r="D44" s="158"/>
      <c r="E44" s="158" t="s">
        <v>326</v>
      </c>
      <c r="F44" s="158"/>
      <c r="G44" s="158"/>
    </row>
    <row r="45" spans="1:8">
      <c r="A45" s="158"/>
      <c r="B45" s="158"/>
      <c r="C45" s="122" t="s">
        <v>2</v>
      </c>
      <c r="D45" s="122" t="s">
        <v>3</v>
      </c>
      <c r="E45" s="122" t="s">
        <v>2</v>
      </c>
      <c r="F45" s="122" t="s">
        <v>3</v>
      </c>
      <c r="G45" s="122" t="s">
        <v>327</v>
      </c>
    </row>
    <row r="46" spans="1:8">
      <c r="A46" s="122">
        <v>1</v>
      </c>
      <c r="B46" s="6" t="s">
        <v>329</v>
      </c>
      <c r="C46" s="6">
        <v>280</v>
      </c>
      <c r="D46" s="7">
        <v>16500</v>
      </c>
      <c r="E46" s="6">
        <v>0</v>
      </c>
      <c r="F46" s="6">
        <v>0</v>
      </c>
      <c r="G46" s="6">
        <v>0</v>
      </c>
    </row>
    <row r="47" spans="1:8">
      <c r="A47" s="122">
        <v>2</v>
      </c>
      <c r="B47" s="6" t="s">
        <v>330</v>
      </c>
      <c r="C47" s="6">
        <v>160</v>
      </c>
      <c r="D47" s="7">
        <v>12000</v>
      </c>
      <c r="E47" s="6">
        <v>0</v>
      </c>
      <c r="F47" s="6">
        <v>0</v>
      </c>
      <c r="G47" s="6">
        <v>0</v>
      </c>
    </row>
    <row r="48" spans="1:8">
      <c r="A48" s="122">
        <v>3</v>
      </c>
      <c r="B48" s="6" t="s">
        <v>331</v>
      </c>
      <c r="C48" s="6">
        <v>100</v>
      </c>
      <c r="D48" s="7">
        <v>7500</v>
      </c>
      <c r="E48" s="6">
        <v>0</v>
      </c>
      <c r="F48" s="6">
        <v>0</v>
      </c>
      <c r="G48" s="6">
        <v>0</v>
      </c>
    </row>
    <row r="49" spans="1:8">
      <c r="A49" s="122">
        <v>4</v>
      </c>
      <c r="B49" s="6" t="s">
        <v>332</v>
      </c>
      <c r="C49" s="6">
        <v>80</v>
      </c>
      <c r="D49" s="7">
        <v>6000</v>
      </c>
      <c r="E49" s="6">
        <v>0</v>
      </c>
      <c r="F49" s="6">
        <v>0</v>
      </c>
      <c r="G49" s="6">
        <v>0</v>
      </c>
    </row>
    <row r="50" spans="1:8">
      <c r="A50" s="122">
        <v>5</v>
      </c>
      <c r="B50" s="6" t="s">
        <v>333</v>
      </c>
      <c r="C50" s="6">
        <v>60</v>
      </c>
      <c r="D50" s="7">
        <v>4500</v>
      </c>
      <c r="E50" s="6">
        <v>0</v>
      </c>
      <c r="F50" s="6">
        <v>0</v>
      </c>
      <c r="G50" s="6">
        <v>0</v>
      </c>
    </row>
    <row r="51" spans="1:8">
      <c r="A51" s="122">
        <v>6</v>
      </c>
      <c r="B51" s="6" t="s">
        <v>334</v>
      </c>
      <c r="C51" s="6">
        <v>40</v>
      </c>
      <c r="D51" s="7">
        <v>3000</v>
      </c>
      <c r="E51" s="6">
        <v>0</v>
      </c>
      <c r="F51" s="6">
        <v>0</v>
      </c>
      <c r="G51" s="6">
        <v>0</v>
      </c>
    </row>
    <row r="52" spans="1:8">
      <c r="A52" s="122">
        <v>7</v>
      </c>
      <c r="B52" s="6" t="s">
        <v>335</v>
      </c>
      <c r="C52" s="6">
        <v>40</v>
      </c>
      <c r="D52" s="7">
        <v>3000</v>
      </c>
      <c r="E52" s="6">
        <v>0</v>
      </c>
      <c r="F52" s="6">
        <v>0</v>
      </c>
      <c r="G52" s="6">
        <v>0</v>
      </c>
    </row>
    <row r="53" spans="1:8">
      <c r="A53" s="184" t="s">
        <v>97</v>
      </c>
      <c r="B53" s="186"/>
      <c r="C53" s="108">
        <f>SUM(C46:C52)</f>
        <v>760</v>
      </c>
      <c r="D53" s="107">
        <f>SUM(D46:D52)</f>
        <v>52500</v>
      </c>
      <c r="E53" s="108">
        <v>0</v>
      </c>
      <c r="F53" s="108">
        <v>0</v>
      </c>
      <c r="G53" s="108">
        <v>0</v>
      </c>
    </row>
    <row r="55" spans="1:8">
      <c r="A55" s="148" t="s">
        <v>87</v>
      </c>
      <c r="B55" s="148"/>
      <c r="C55" s="148"/>
      <c r="D55" s="148"/>
      <c r="E55" s="148"/>
      <c r="F55" s="148"/>
      <c r="G55" s="148"/>
      <c r="H55" s="148"/>
    </row>
    <row r="56" spans="1:8">
      <c r="A56" s="148" t="s">
        <v>115</v>
      </c>
      <c r="B56" s="148"/>
      <c r="C56" s="148"/>
      <c r="D56" s="148"/>
      <c r="E56" s="148"/>
      <c r="F56" s="148"/>
      <c r="G56" s="148"/>
      <c r="H56" s="148"/>
    </row>
    <row r="57" spans="1:8">
      <c r="A57" s="148" t="s">
        <v>93</v>
      </c>
      <c r="B57" s="148"/>
      <c r="C57" s="148"/>
      <c r="D57" s="148"/>
      <c r="E57" s="148"/>
      <c r="F57" s="148"/>
      <c r="G57" s="148"/>
      <c r="H57" s="148"/>
    </row>
    <row r="58" spans="1:8">
      <c r="A58" s="200"/>
      <c r="B58" s="200"/>
      <c r="C58" s="200"/>
      <c r="D58" s="200"/>
      <c r="E58" s="200"/>
      <c r="F58" s="200"/>
      <c r="G58" s="200"/>
      <c r="H58" s="200"/>
    </row>
    <row r="59" spans="1:8">
      <c r="A59" s="158" t="s">
        <v>0</v>
      </c>
      <c r="B59" s="158" t="s">
        <v>324</v>
      </c>
      <c r="C59" s="158" t="s">
        <v>325</v>
      </c>
      <c r="D59" s="158"/>
      <c r="E59" s="158" t="s">
        <v>326</v>
      </c>
      <c r="F59" s="158"/>
      <c r="G59" s="158"/>
    </row>
    <row r="60" spans="1:8">
      <c r="A60" s="158"/>
      <c r="B60" s="158"/>
      <c r="C60" s="122" t="s">
        <v>2</v>
      </c>
      <c r="D60" s="122" t="s">
        <v>3</v>
      </c>
      <c r="E60" s="122" t="s">
        <v>2</v>
      </c>
      <c r="F60" s="122" t="s">
        <v>3</v>
      </c>
      <c r="G60" s="122" t="s">
        <v>327</v>
      </c>
    </row>
    <row r="61" spans="1:8">
      <c r="A61" s="122">
        <v>1</v>
      </c>
      <c r="B61" s="6" t="s">
        <v>329</v>
      </c>
      <c r="C61" s="6">
        <v>280</v>
      </c>
      <c r="D61" s="7">
        <v>28000</v>
      </c>
      <c r="E61" s="6">
        <v>0</v>
      </c>
      <c r="F61" s="7">
        <v>0</v>
      </c>
      <c r="G61" s="6">
        <v>0</v>
      </c>
    </row>
    <row r="62" spans="1:8">
      <c r="A62" s="122">
        <v>2</v>
      </c>
      <c r="B62" s="6" t="s">
        <v>330</v>
      </c>
      <c r="C62" s="6">
        <v>160</v>
      </c>
      <c r="D62" s="7">
        <v>16000</v>
      </c>
      <c r="E62" s="6">
        <v>0</v>
      </c>
      <c r="F62" s="7">
        <v>0</v>
      </c>
      <c r="G62" s="6">
        <v>0</v>
      </c>
    </row>
    <row r="63" spans="1:8">
      <c r="A63" s="122">
        <v>3</v>
      </c>
      <c r="B63" s="6" t="s">
        <v>331</v>
      </c>
      <c r="C63" s="6">
        <v>100</v>
      </c>
      <c r="D63" s="7">
        <v>10000</v>
      </c>
      <c r="E63" s="6">
        <v>0</v>
      </c>
      <c r="F63" s="7">
        <v>0</v>
      </c>
      <c r="G63" s="6">
        <v>0</v>
      </c>
    </row>
    <row r="64" spans="1:8">
      <c r="A64" s="122">
        <v>4</v>
      </c>
      <c r="B64" s="6" t="s">
        <v>332</v>
      </c>
      <c r="C64" s="6">
        <v>80</v>
      </c>
      <c r="D64" s="7">
        <v>8000</v>
      </c>
      <c r="E64" s="6">
        <v>0</v>
      </c>
      <c r="F64" s="7">
        <v>0</v>
      </c>
      <c r="G64" s="6">
        <v>0</v>
      </c>
    </row>
    <row r="65" spans="1:8">
      <c r="A65" s="122">
        <v>5</v>
      </c>
      <c r="B65" s="6" t="s">
        <v>333</v>
      </c>
      <c r="C65" s="6">
        <v>60</v>
      </c>
      <c r="D65" s="7">
        <v>6000</v>
      </c>
      <c r="E65" s="6">
        <v>20</v>
      </c>
      <c r="F65" s="7">
        <v>2000</v>
      </c>
      <c r="G65" s="6">
        <v>33.33</v>
      </c>
    </row>
    <row r="66" spans="1:8">
      <c r="A66" s="122">
        <v>6</v>
      </c>
      <c r="B66" s="6" t="s">
        <v>334</v>
      </c>
      <c r="C66" s="6">
        <v>40</v>
      </c>
      <c r="D66" s="7">
        <v>4000</v>
      </c>
      <c r="E66" s="6">
        <v>0</v>
      </c>
      <c r="F66" s="7">
        <v>0</v>
      </c>
      <c r="G66" s="6">
        <v>0</v>
      </c>
    </row>
    <row r="67" spans="1:8">
      <c r="A67" s="122">
        <v>7</v>
      </c>
      <c r="B67" s="6" t="s">
        <v>335</v>
      </c>
      <c r="C67" s="6">
        <v>40</v>
      </c>
      <c r="D67" s="7">
        <v>4000</v>
      </c>
      <c r="E67" s="6">
        <v>0</v>
      </c>
      <c r="F67" s="7">
        <v>0</v>
      </c>
      <c r="G67" s="6">
        <v>0</v>
      </c>
    </row>
    <row r="68" spans="1:8">
      <c r="A68" s="184" t="s">
        <v>97</v>
      </c>
      <c r="B68" s="186"/>
      <c r="C68" s="108">
        <f>SUM(C61:C67)</f>
        <v>760</v>
      </c>
      <c r="D68" s="107">
        <f>SUM(D61:D67)</f>
        <v>76000</v>
      </c>
      <c r="E68" s="108">
        <v>20</v>
      </c>
      <c r="F68" s="107">
        <v>2000</v>
      </c>
      <c r="G68" s="108">
        <v>2.63</v>
      </c>
    </row>
    <row r="79" spans="1:8">
      <c r="A79" s="148" t="s">
        <v>99</v>
      </c>
      <c r="B79" s="148"/>
      <c r="C79" s="148"/>
      <c r="D79" s="148"/>
      <c r="E79" s="148"/>
      <c r="F79" s="148"/>
      <c r="G79" s="148"/>
      <c r="H79" s="148"/>
    </row>
    <row r="80" spans="1:8">
      <c r="A80" s="148" t="s">
        <v>339</v>
      </c>
      <c r="B80" s="148"/>
      <c r="C80" s="148"/>
      <c r="D80" s="148"/>
      <c r="E80" s="148"/>
      <c r="F80" s="148"/>
      <c r="G80" s="148"/>
      <c r="H80" s="148"/>
    </row>
    <row r="81" spans="1:8">
      <c r="A81" s="148" t="s">
        <v>340</v>
      </c>
      <c r="B81" s="148"/>
      <c r="C81" s="148"/>
      <c r="D81" s="148"/>
      <c r="E81" s="148"/>
      <c r="F81" s="148"/>
      <c r="G81" s="148"/>
      <c r="H81" s="148"/>
    </row>
    <row r="82" spans="1:8">
      <c r="A82" s="200"/>
      <c r="B82" s="200"/>
      <c r="C82" s="200"/>
      <c r="D82" s="200"/>
      <c r="E82" s="200"/>
      <c r="F82" s="200"/>
      <c r="G82" s="200"/>
      <c r="H82" s="200"/>
    </row>
    <row r="83" spans="1:8">
      <c r="A83" s="158" t="s">
        <v>0</v>
      </c>
      <c r="B83" s="158" t="s">
        <v>324</v>
      </c>
      <c r="C83" s="158" t="s">
        <v>325</v>
      </c>
      <c r="D83" s="158"/>
      <c r="E83" s="158" t="s">
        <v>326</v>
      </c>
      <c r="F83" s="158"/>
      <c r="G83" s="158"/>
    </row>
    <row r="84" spans="1:8">
      <c r="A84" s="158"/>
      <c r="B84" s="158"/>
      <c r="C84" s="122" t="s">
        <v>2</v>
      </c>
      <c r="D84" s="122" t="s">
        <v>3</v>
      </c>
      <c r="E84" s="122" t="s">
        <v>2</v>
      </c>
      <c r="F84" s="122" t="s">
        <v>3</v>
      </c>
      <c r="G84" s="122" t="s">
        <v>327</v>
      </c>
    </row>
    <row r="85" spans="1:8">
      <c r="A85" s="122">
        <v>1</v>
      </c>
      <c r="B85" s="6" t="s">
        <v>329</v>
      </c>
      <c r="C85" s="7">
        <v>700</v>
      </c>
      <c r="D85" s="7">
        <v>80500</v>
      </c>
      <c r="E85" s="7">
        <v>0</v>
      </c>
      <c r="F85" s="7">
        <v>0</v>
      </c>
      <c r="G85" s="7">
        <v>0</v>
      </c>
    </row>
    <row r="86" spans="1:8">
      <c r="A86" s="122">
        <v>2</v>
      </c>
      <c r="B86" s="6" t="s">
        <v>330</v>
      </c>
      <c r="C86" s="7">
        <v>400</v>
      </c>
      <c r="D86" s="7">
        <v>46000</v>
      </c>
      <c r="E86" s="7">
        <v>115</v>
      </c>
      <c r="F86" s="7">
        <v>11500</v>
      </c>
      <c r="G86" s="141">
        <v>25</v>
      </c>
    </row>
    <row r="87" spans="1:8">
      <c r="A87" s="122">
        <v>3</v>
      </c>
      <c r="B87" s="6" t="s">
        <v>331</v>
      </c>
      <c r="C87" s="7">
        <v>250</v>
      </c>
      <c r="D87" s="7">
        <v>28750</v>
      </c>
      <c r="E87" s="7">
        <v>0</v>
      </c>
      <c r="F87" s="7">
        <v>0</v>
      </c>
      <c r="G87" s="141">
        <v>0</v>
      </c>
    </row>
    <row r="88" spans="1:8">
      <c r="A88" s="122">
        <v>4</v>
      </c>
      <c r="B88" s="6" t="s">
        <v>332</v>
      </c>
      <c r="C88" s="7">
        <v>200</v>
      </c>
      <c r="D88" s="7">
        <v>23000</v>
      </c>
      <c r="E88" s="7">
        <v>124</v>
      </c>
      <c r="F88" s="7">
        <v>5750</v>
      </c>
      <c r="G88" s="141">
        <v>25</v>
      </c>
    </row>
    <row r="89" spans="1:8">
      <c r="A89" s="122">
        <v>5</v>
      </c>
      <c r="B89" s="6" t="s">
        <v>333</v>
      </c>
      <c r="C89" s="7">
        <v>150</v>
      </c>
      <c r="D89" s="7">
        <v>17250</v>
      </c>
      <c r="E89" s="7">
        <v>0</v>
      </c>
      <c r="F89" s="7">
        <v>0</v>
      </c>
      <c r="G89" s="141">
        <v>0</v>
      </c>
    </row>
    <row r="90" spans="1:8">
      <c r="A90" s="122">
        <v>6</v>
      </c>
      <c r="B90" s="6" t="s">
        <v>334</v>
      </c>
      <c r="C90" s="7">
        <v>100</v>
      </c>
      <c r="D90" s="7">
        <v>11500</v>
      </c>
      <c r="E90" s="7">
        <v>0</v>
      </c>
      <c r="F90" s="7">
        <v>0</v>
      </c>
      <c r="G90" s="141">
        <v>0</v>
      </c>
    </row>
    <row r="91" spans="1:8">
      <c r="A91" s="122">
        <v>7</v>
      </c>
      <c r="B91" s="6" t="s">
        <v>335</v>
      </c>
      <c r="C91" s="7">
        <v>100</v>
      </c>
      <c r="D91" s="7">
        <v>11500</v>
      </c>
      <c r="E91" s="7">
        <v>0</v>
      </c>
      <c r="F91" s="7">
        <v>0</v>
      </c>
      <c r="G91" s="141">
        <v>0</v>
      </c>
    </row>
    <row r="92" spans="1:8">
      <c r="A92" s="184" t="s">
        <v>97</v>
      </c>
      <c r="B92" s="186"/>
      <c r="C92" s="107">
        <f>SUM(C85:C91)</f>
        <v>1900</v>
      </c>
      <c r="D92" s="107">
        <f t="shared" ref="D92:F92" si="1">SUM(D85:D91)</f>
        <v>218500</v>
      </c>
      <c r="E92" s="107">
        <f t="shared" si="1"/>
        <v>239</v>
      </c>
      <c r="F92" s="107">
        <f t="shared" si="1"/>
        <v>17250</v>
      </c>
      <c r="G92" s="142">
        <v>7.89</v>
      </c>
    </row>
    <row r="94" spans="1:8">
      <c r="A94" s="148" t="s">
        <v>99</v>
      </c>
      <c r="B94" s="148"/>
      <c r="C94" s="148"/>
      <c r="D94" s="148"/>
      <c r="E94" s="148"/>
      <c r="F94" s="148"/>
      <c r="G94" s="148"/>
      <c r="H94" s="148"/>
    </row>
    <row r="95" spans="1:8">
      <c r="A95" s="148" t="s">
        <v>339</v>
      </c>
      <c r="B95" s="148"/>
      <c r="C95" s="148"/>
      <c r="D95" s="148"/>
      <c r="E95" s="148"/>
      <c r="F95" s="148"/>
      <c r="G95" s="148"/>
      <c r="H95" s="148"/>
    </row>
    <row r="96" spans="1:8">
      <c r="A96" s="148" t="s">
        <v>341</v>
      </c>
      <c r="B96" s="148"/>
      <c r="C96" s="148"/>
      <c r="D96" s="148"/>
      <c r="E96" s="148"/>
      <c r="F96" s="148"/>
      <c r="G96" s="148"/>
      <c r="H96" s="148"/>
    </row>
    <row r="97" spans="1:8">
      <c r="A97" s="200"/>
      <c r="B97" s="200"/>
      <c r="C97" s="200"/>
      <c r="D97" s="200"/>
      <c r="E97" s="200"/>
      <c r="F97" s="200"/>
      <c r="G97" s="200"/>
      <c r="H97" s="200"/>
    </row>
    <row r="98" spans="1:8">
      <c r="A98" s="158" t="s">
        <v>0</v>
      </c>
      <c r="B98" s="158" t="s">
        <v>324</v>
      </c>
      <c r="C98" s="158" t="s">
        <v>325</v>
      </c>
      <c r="D98" s="158"/>
      <c r="E98" s="158" t="s">
        <v>326</v>
      </c>
      <c r="F98" s="158"/>
      <c r="G98" s="158"/>
    </row>
    <row r="99" spans="1:8">
      <c r="A99" s="158"/>
      <c r="B99" s="158"/>
      <c r="C99" s="122" t="s">
        <v>2</v>
      </c>
      <c r="D99" s="122" t="s">
        <v>3</v>
      </c>
      <c r="E99" s="122" t="s">
        <v>328</v>
      </c>
      <c r="F99" s="122" t="s">
        <v>3</v>
      </c>
      <c r="G99" s="122" t="s">
        <v>327</v>
      </c>
    </row>
    <row r="100" spans="1:8">
      <c r="A100" s="122">
        <v>1</v>
      </c>
      <c r="B100" s="6" t="s">
        <v>329</v>
      </c>
      <c r="C100" s="67">
        <v>560</v>
      </c>
      <c r="D100" s="7">
        <v>22400</v>
      </c>
      <c r="E100" s="6">
        <v>0</v>
      </c>
      <c r="F100" s="7">
        <v>0</v>
      </c>
      <c r="G100" s="6">
        <v>0</v>
      </c>
    </row>
    <row r="101" spans="1:8">
      <c r="A101" s="122">
        <v>2</v>
      </c>
      <c r="B101" s="6" t="s">
        <v>330</v>
      </c>
      <c r="C101" s="6">
        <v>320</v>
      </c>
      <c r="D101" s="7">
        <v>128000</v>
      </c>
      <c r="E101" s="6">
        <v>92</v>
      </c>
      <c r="F101" s="7">
        <v>31480</v>
      </c>
      <c r="G101" s="6">
        <v>24.59</v>
      </c>
    </row>
    <row r="102" spans="1:8">
      <c r="A102" s="122">
        <v>3</v>
      </c>
      <c r="B102" s="6" t="s">
        <v>331</v>
      </c>
      <c r="C102" s="6">
        <v>200</v>
      </c>
      <c r="D102" s="7">
        <v>80000</v>
      </c>
      <c r="E102" s="6">
        <v>0</v>
      </c>
      <c r="F102" s="7">
        <v>0</v>
      </c>
      <c r="G102" s="6">
        <v>0</v>
      </c>
    </row>
    <row r="103" spans="1:8">
      <c r="A103" s="122">
        <v>4</v>
      </c>
      <c r="B103" s="6" t="s">
        <v>332</v>
      </c>
      <c r="C103" s="6">
        <v>160</v>
      </c>
      <c r="D103" s="7">
        <v>64000</v>
      </c>
      <c r="E103" s="6">
        <v>0</v>
      </c>
      <c r="F103" s="7">
        <v>0</v>
      </c>
      <c r="G103" s="6">
        <v>0</v>
      </c>
    </row>
    <row r="104" spans="1:8">
      <c r="A104" s="122">
        <v>5</v>
      </c>
      <c r="B104" s="6" t="s">
        <v>333</v>
      </c>
      <c r="C104" s="6">
        <v>120</v>
      </c>
      <c r="D104" s="7">
        <v>48000</v>
      </c>
      <c r="E104" s="6">
        <v>0</v>
      </c>
      <c r="F104" s="7">
        <v>0</v>
      </c>
      <c r="G104" s="6">
        <v>0</v>
      </c>
    </row>
    <row r="105" spans="1:8">
      <c r="A105" s="122">
        <v>6</v>
      </c>
      <c r="B105" s="6" t="s">
        <v>334</v>
      </c>
      <c r="C105" s="6">
        <v>80</v>
      </c>
      <c r="D105" s="7">
        <v>32000</v>
      </c>
      <c r="E105" s="6">
        <v>0</v>
      </c>
      <c r="F105" s="7">
        <v>0</v>
      </c>
      <c r="G105" s="6">
        <v>0</v>
      </c>
    </row>
    <row r="106" spans="1:8">
      <c r="A106" s="122">
        <v>7</v>
      </c>
      <c r="B106" s="6" t="s">
        <v>335</v>
      </c>
      <c r="C106" s="6">
        <v>80</v>
      </c>
      <c r="D106" s="7">
        <v>32000</v>
      </c>
      <c r="E106" s="6">
        <v>0</v>
      </c>
      <c r="F106" s="7">
        <v>0</v>
      </c>
      <c r="G106" s="6">
        <v>0</v>
      </c>
    </row>
    <row r="107" spans="1:8">
      <c r="A107" s="184" t="s">
        <v>97</v>
      </c>
      <c r="B107" s="186"/>
      <c r="C107" s="139">
        <f>SUM(C100:C106)</f>
        <v>1520</v>
      </c>
      <c r="D107" s="107">
        <f>SUM(D100:D106)</f>
        <v>406400</v>
      </c>
      <c r="E107" s="108">
        <v>92</v>
      </c>
      <c r="F107" s="107">
        <v>31480</v>
      </c>
      <c r="G107" s="108">
        <v>7.74</v>
      </c>
    </row>
    <row r="109" spans="1:8">
      <c r="A109" s="148" t="s">
        <v>99</v>
      </c>
      <c r="B109" s="148"/>
      <c r="C109" s="148"/>
      <c r="D109" s="148"/>
      <c r="E109" s="148"/>
      <c r="F109" s="148"/>
      <c r="G109" s="148"/>
      <c r="H109" s="148"/>
    </row>
    <row r="110" spans="1:8">
      <c r="A110" s="148" t="s">
        <v>339</v>
      </c>
      <c r="B110" s="148"/>
      <c r="C110" s="148"/>
      <c r="D110" s="148"/>
      <c r="E110" s="148"/>
      <c r="F110" s="148"/>
      <c r="G110" s="148"/>
      <c r="H110" s="148"/>
    </row>
    <row r="111" spans="1:8">
      <c r="A111" s="148" t="s">
        <v>342</v>
      </c>
      <c r="B111" s="148"/>
      <c r="C111" s="148"/>
      <c r="D111" s="148"/>
      <c r="E111" s="148"/>
      <c r="F111" s="148"/>
      <c r="G111" s="148"/>
      <c r="H111" s="148"/>
    </row>
    <row r="112" spans="1:8">
      <c r="A112" s="200"/>
      <c r="B112" s="200"/>
      <c r="C112" s="200"/>
      <c r="D112" s="200"/>
      <c r="E112" s="200"/>
      <c r="F112" s="200"/>
      <c r="G112" s="200"/>
      <c r="H112" s="200"/>
    </row>
    <row r="113" spans="1:8">
      <c r="A113" s="158" t="s">
        <v>0</v>
      </c>
      <c r="B113" s="158" t="s">
        <v>324</v>
      </c>
      <c r="C113" s="158" t="s">
        <v>325</v>
      </c>
      <c r="D113" s="158"/>
      <c r="E113" s="158" t="s">
        <v>326</v>
      </c>
      <c r="F113" s="158"/>
      <c r="G113" s="158"/>
    </row>
    <row r="114" spans="1:8">
      <c r="A114" s="158"/>
      <c r="B114" s="158"/>
      <c r="C114" s="122" t="s">
        <v>2</v>
      </c>
      <c r="D114" s="122" t="s">
        <v>3</v>
      </c>
      <c r="E114" s="122" t="s">
        <v>2</v>
      </c>
      <c r="F114" s="122" t="s">
        <v>3</v>
      </c>
      <c r="G114" s="122" t="s">
        <v>327</v>
      </c>
    </row>
    <row r="115" spans="1:8">
      <c r="A115" s="122">
        <v>1</v>
      </c>
      <c r="B115" s="6" t="s">
        <v>329</v>
      </c>
      <c r="C115" s="6">
        <v>224</v>
      </c>
      <c r="D115" s="7">
        <v>89600</v>
      </c>
      <c r="E115" s="6">
        <v>0</v>
      </c>
      <c r="F115" s="7">
        <v>0</v>
      </c>
      <c r="G115" s="143">
        <v>0</v>
      </c>
    </row>
    <row r="116" spans="1:8">
      <c r="A116" s="122">
        <v>2</v>
      </c>
      <c r="B116" s="6" t="s">
        <v>330</v>
      </c>
      <c r="C116" s="6">
        <v>128</v>
      </c>
      <c r="D116" s="7">
        <v>51200</v>
      </c>
      <c r="E116" s="6">
        <v>40</v>
      </c>
      <c r="F116" s="7">
        <v>12800</v>
      </c>
      <c r="G116" s="143">
        <v>25</v>
      </c>
    </row>
    <row r="117" spans="1:8">
      <c r="A117" s="122">
        <v>3</v>
      </c>
      <c r="B117" s="6" t="s">
        <v>331</v>
      </c>
      <c r="C117" s="6">
        <v>80</v>
      </c>
      <c r="D117" s="7">
        <v>32000</v>
      </c>
      <c r="E117" s="6">
        <v>0</v>
      </c>
      <c r="F117" s="7">
        <v>0</v>
      </c>
      <c r="G117" s="143">
        <v>0</v>
      </c>
    </row>
    <row r="118" spans="1:8">
      <c r="A118" s="122">
        <v>4</v>
      </c>
      <c r="B118" s="6" t="s">
        <v>332</v>
      </c>
      <c r="C118" s="6">
        <v>64</v>
      </c>
      <c r="D118" s="7">
        <v>25600</v>
      </c>
      <c r="E118" s="6">
        <v>0</v>
      </c>
      <c r="F118" s="7">
        <v>0</v>
      </c>
      <c r="G118" s="143">
        <v>0</v>
      </c>
    </row>
    <row r="119" spans="1:8">
      <c r="A119" s="122">
        <v>5</v>
      </c>
      <c r="B119" s="6" t="s">
        <v>333</v>
      </c>
      <c r="C119" s="6">
        <v>48</v>
      </c>
      <c r="D119" s="7">
        <v>19200</v>
      </c>
      <c r="E119" s="6">
        <v>0</v>
      </c>
      <c r="F119" s="7">
        <v>0</v>
      </c>
      <c r="G119" s="143">
        <v>0</v>
      </c>
    </row>
    <row r="120" spans="1:8">
      <c r="A120" s="122">
        <v>6</v>
      </c>
      <c r="B120" s="6" t="s">
        <v>334</v>
      </c>
      <c r="C120" s="6">
        <v>32</v>
      </c>
      <c r="D120" s="7">
        <v>12800</v>
      </c>
      <c r="E120" s="6">
        <v>0</v>
      </c>
      <c r="F120" s="7">
        <v>0</v>
      </c>
      <c r="G120" s="143">
        <v>0</v>
      </c>
    </row>
    <row r="121" spans="1:8">
      <c r="A121" s="122">
        <v>7</v>
      </c>
      <c r="B121" s="6" t="s">
        <v>335</v>
      </c>
      <c r="C121" s="6">
        <v>32</v>
      </c>
      <c r="D121" s="7">
        <v>12800</v>
      </c>
      <c r="E121" s="6">
        <v>0</v>
      </c>
      <c r="F121" s="7">
        <v>0</v>
      </c>
      <c r="G121" s="143">
        <v>0</v>
      </c>
    </row>
    <row r="122" spans="1:8">
      <c r="A122" s="184" t="s">
        <v>97</v>
      </c>
      <c r="B122" s="186"/>
      <c r="C122" s="6">
        <f>SUM(C115:C121)</f>
        <v>608</v>
      </c>
      <c r="D122" s="7">
        <f>SUM(D115:D121)</f>
        <v>243200</v>
      </c>
      <c r="E122" s="6">
        <v>40</v>
      </c>
      <c r="F122" s="7">
        <v>12800</v>
      </c>
      <c r="G122" s="143">
        <v>5.26</v>
      </c>
    </row>
    <row r="124" spans="1:8">
      <c r="A124" s="148" t="s">
        <v>99</v>
      </c>
      <c r="B124" s="148"/>
      <c r="C124" s="148"/>
      <c r="D124" s="148"/>
      <c r="E124" s="148"/>
      <c r="F124" s="148"/>
      <c r="G124" s="148"/>
      <c r="H124" s="148"/>
    </row>
    <row r="125" spans="1:8">
      <c r="A125" s="148" t="s">
        <v>339</v>
      </c>
      <c r="B125" s="148"/>
      <c r="C125" s="148"/>
      <c r="D125" s="148"/>
      <c r="E125" s="148"/>
      <c r="F125" s="148"/>
      <c r="G125" s="148"/>
      <c r="H125" s="148"/>
    </row>
    <row r="126" spans="1:8">
      <c r="A126" s="148" t="s">
        <v>343</v>
      </c>
      <c r="B126" s="148"/>
      <c r="C126" s="148"/>
      <c r="D126" s="148"/>
      <c r="E126" s="148"/>
      <c r="F126" s="148"/>
      <c r="G126" s="148"/>
      <c r="H126" s="148"/>
    </row>
    <row r="127" spans="1:8">
      <c r="A127" s="200"/>
      <c r="B127" s="200"/>
      <c r="C127" s="200"/>
      <c r="D127" s="200"/>
      <c r="E127" s="200"/>
      <c r="F127" s="200"/>
      <c r="G127" s="200"/>
      <c r="H127" s="200"/>
    </row>
    <row r="128" spans="1:8">
      <c r="A128" s="158" t="s">
        <v>0</v>
      </c>
      <c r="B128" s="158" t="s">
        <v>324</v>
      </c>
      <c r="C128" s="158" t="s">
        <v>325</v>
      </c>
      <c r="D128" s="158"/>
      <c r="E128" s="158" t="s">
        <v>326</v>
      </c>
      <c r="F128" s="158"/>
      <c r="G128" s="158"/>
    </row>
    <row r="129" spans="1:7">
      <c r="A129" s="158"/>
      <c r="B129" s="158"/>
      <c r="C129" s="122" t="s">
        <v>2</v>
      </c>
      <c r="D129" s="122" t="s">
        <v>3</v>
      </c>
      <c r="E129" s="122" t="s">
        <v>2</v>
      </c>
      <c r="F129" s="122" t="s">
        <v>3</v>
      </c>
      <c r="G129" s="122" t="s">
        <v>327</v>
      </c>
    </row>
    <row r="130" spans="1:7">
      <c r="A130" s="122">
        <v>1</v>
      </c>
      <c r="B130" s="6" t="s">
        <v>329</v>
      </c>
      <c r="C130" s="6">
        <v>20</v>
      </c>
      <c r="D130" s="7">
        <v>11000</v>
      </c>
      <c r="E130" s="6">
        <v>0</v>
      </c>
      <c r="F130" s="7">
        <v>0</v>
      </c>
      <c r="G130" s="6">
        <v>0</v>
      </c>
    </row>
    <row r="131" spans="1:7">
      <c r="A131" s="122">
        <v>2</v>
      </c>
      <c r="B131" s="6" t="s">
        <v>330</v>
      </c>
      <c r="C131" s="6">
        <v>10</v>
      </c>
      <c r="D131" s="7">
        <v>5500</v>
      </c>
      <c r="E131" s="6">
        <v>0</v>
      </c>
      <c r="F131" s="7">
        <v>0</v>
      </c>
      <c r="G131" s="6">
        <v>0</v>
      </c>
    </row>
    <row r="132" spans="1:7">
      <c r="A132" s="122">
        <v>3</v>
      </c>
      <c r="B132" s="6" t="s">
        <v>331</v>
      </c>
      <c r="C132" s="6">
        <v>35</v>
      </c>
      <c r="D132" s="7">
        <v>19250</v>
      </c>
      <c r="E132" s="6">
        <v>0</v>
      </c>
      <c r="F132" s="7">
        <v>0</v>
      </c>
      <c r="G132" s="6">
        <v>0</v>
      </c>
    </row>
    <row r="133" spans="1:7">
      <c r="A133" s="122">
        <v>4</v>
      </c>
      <c r="B133" s="6" t="s">
        <v>332</v>
      </c>
      <c r="C133" s="6">
        <v>15</v>
      </c>
      <c r="D133" s="7">
        <v>8250</v>
      </c>
      <c r="E133" s="6">
        <v>0</v>
      </c>
      <c r="F133" s="7">
        <v>0</v>
      </c>
      <c r="G133" s="6">
        <v>0</v>
      </c>
    </row>
    <row r="134" spans="1:7">
      <c r="A134" s="122">
        <v>5</v>
      </c>
      <c r="B134" s="6" t="s">
        <v>333</v>
      </c>
      <c r="C134" s="6">
        <v>20</v>
      </c>
      <c r="D134" s="7">
        <v>11000</v>
      </c>
      <c r="E134" s="6">
        <v>0</v>
      </c>
      <c r="F134" s="7">
        <v>0</v>
      </c>
      <c r="G134" s="6">
        <v>0</v>
      </c>
    </row>
    <row r="135" spans="1:7">
      <c r="A135" s="122">
        <v>6</v>
      </c>
      <c r="B135" s="6" t="s">
        <v>334</v>
      </c>
      <c r="C135" s="6">
        <v>0</v>
      </c>
      <c r="D135" s="7">
        <v>0</v>
      </c>
      <c r="E135" s="6">
        <v>0</v>
      </c>
      <c r="F135" s="7">
        <v>0</v>
      </c>
      <c r="G135" s="6">
        <v>0</v>
      </c>
    </row>
    <row r="136" spans="1:7">
      <c r="A136" s="122">
        <v>7</v>
      </c>
      <c r="B136" s="6" t="s">
        <v>335</v>
      </c>
      <c r="C136" s="6">
        <v>0</v>
      </c>
      <c r="D136" s="7">
        <v>0</v>
      </c>
      <c r="E136" s="6">
        <v>0</v>
      </c>
      <c r="F136" s="7">
        <v>0</v>
      </c>
      <c r="G136" s="6">
        <v>0</v>
      </c>
    </row>
    <row r="137" spans="1:7">
      <c r="A137" s="184" t="s">
        <v>97</v>
      </c>
      <c r="B137" s="186"/>
      <c r="C137" s="6">
        <f>SUM(C130:C136)</f>
        <v>100</v>
      </c>
      <c r="D137" s="7">
        <f>SUM(D130:D136)</f>
        <v>55000</v>
      </c>
      <c r="E137" s="6">
        <v>0</v>
      </c>
      <c r="F137" s="7">
        <v>0</v>
      </c>
      <c r="G137" s="6">
        <v>0</v>
      </c>
    </row>
  </sheetData>
  <mergeCells count="74">
    <mergeCell ref="A1:I1"/>
    <mergeCell ref="A2:I2"/>
    <mergeCell ref="E7:G7"/>
    <mergeCell ref="C7:D7"/>
    <mergeCell ref="A7:A8"/>
    <mergeCell ref="B7:B8"/>
    <mergeCell ref="A3:H3"/>
    <mergeCell ref="A4:H4"/>
    <mergeCell ref="A5:H5"/>
    <mergeCell ref="A6:H6"/>
    <mergeCell ref="A44:A45"/>
    <mergeCell ref="B44:B45"/>
    <mergeCell ref="C44:D44"/>
    <mergeCell ref="E44:G44"/>
    <mergeCell ref="A16:B16"/>
    <mergeCell ref="A19:H19"/>
    <mergeCell ref="A20:H20"/>
    <mergeCell ref="A21:H21"/>
    <mergeCell ref="A22:H22"/>
    <mergeCell ref="A23:A24"/>
    <mergeCell ref="B23:B24"/>
    <mergeCell ref="C23:D23"/>
    <mergeCell ref="E23:G23"/>
    <mergeCell ref="A32:B32"/>
    <mergeCell ref="A40:H40"/>
    <mergeCell ref="A41:H41"/>
    <mergeCell ref="A42:H42"/>
    <mergeCell ref="A43:H43"/>
    <mergeCell ref="A83:A84"/>
    <mergeCell ref="B83:B84"/>
    <mergeCell ref="C83:D83"/>
    <mergeCell ref="E83:G83"/>
    <mergeCell ref="A53:B53"/>
    <mergeCell ref="A55:H55"/>
    <mergeCell ref="A56:H56"/>
    <mergeCell ref="A57:H57"/>
    <mergeCell ref="A58:H58"/>
    <mergeCell ref="A59:A60"/>
    <mergeCell ref="B59:B60"/>
    <mergeCell ref="C59:D59"/>
    <mergeCell ref="E59:G59"/>
    <mergeCell ref="A68:B68"/>
    <mergeCell ref="A79:H79"/>
    <mergeCell ref="A80:H80"/>
    <mergeCell ref="A81:H81"/>
    <mergeCell ref="A82:H82"/>
    <mergeCell ref="A113:A114"/>
    <mergeCell ref="B113:B114"/>
    <mergeCell ref="C113:D113"/>
    <mergeCell ref="E113:G113"/>
    <mergeCell ref="A92:B92"/>
    <mergeCell ref="A94:H94"/>
    <mergeCell ref="A95:H95"/>
    <mergeCell ref="A96:H96"/>
    <mergeCell ref="A97:H97"/>
    <mergeCell ref="A98:A99"/>
    <mergeCell ref="B98:B99"/>
    <mergeCell ref="C98:D98"/>
    <mergeCell ref="E98:G98"/>
    <mergeCell ref="A107:B107"/>
    <mergeCell ref="A109:H109"/>
    <mergeCell ref="A110:H110"/>
    <mergeCell ref="A111:H111"/>
    <mergeCell ref="A112:H112"/>
    <mergeCell ref="A137:B137"/>
    <mergeCell ref="A122:B122"/>
    <mergeCell ref="A124:H124"/>
    <mergeCell ref="A125:H125"/>
    <mergeCell ref="A126:H126"/>
    <mergeCell ref="A127:H127"/>
    <mergeCell ref="A128:A129"/>
    <mergeCell ref="B128:B129"/>
    <mergeCell ref="C128:D128"/>
    <mergeCell ref="E128:G128"/>
  </mergeCells>
  <pageMargins left="0.31496062992125984" right="0.31496062992125984" top="0.74803149606299213" bottom="0.35433070866141736" header="0.31496062992125984" footer="0.31496062992125984"/>
  <pageSetup paperSize="9" scale="80" orientation="portrait" horizontalDpi="0" verticalDpi="0" r:id="rId1"/>
  <colBreaks count="1" manualBreakCount="1">
    <brk id="10" max="142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W137"/>
  <sheetViews>
    <sheetView tabSelected="1" view="pageBreakPreview" topLeftCell="A129" zoomScale="120" zoomScaleSheetLayoutView="120" workbookViewId="0">
      <selection activeCell="D140" sqref="D139:D140"/>
    </sheetView>
  </sheetViews>
  <sheetFormatPr defaultRowHeight="24"/>
  <cols>
    <col min="1" max="1" width="4.875" style="124" customWidth="1"/>
    <col min="2" max="2" width="16.5" style="2" customWidth="1"/>
    <col min="3" max="3" width="14.75" style="2" customWidth="1"/>
    <col min="4" max="4" width="15.625" style="2" customWidth="1"/>
    <col min="5" max="5" width="13.125" style="2" customWidth="1"/>
    <col min="6" max="6" width="14.625" style="2" customWidth="1"/>
    <col min="7" max="7" width="15.625" style="2" customWidth="1"/>
    <col min="8" max="8" width="12.375" style="2" customWidth="1"/>
    <col min="9" max="16384" width="9" style="2"/>
  </cols>
  <sheetData>
    <row r="1" spans="1:23">
      <c r="A1" s="148" t="s">
        <v>345</v>
      </c>
      <c r="B1" s="148"/>
      <c r="C1" s="148"/>
      <c r="D1" s="148"/>
      <c r="E1" s="148"/>
      <c r="F1" s="148"/>
      <c r="G1" s="148"/>
      <c r="H1" s="148"/>
      <c r="I1" s="148"/>
    </row>
    <row r="2" spans="1:23">
      <c r="A2" s="148" t="s">
        <v>122</v>
      </c>
      <c r="B2" s="148"/>
      <c r="C2" s="148"/>
      <c r="D2" s="148"/>
      <c r="E2" s="148"/>
      <c r="F2" s="148"/>
      <c r="G2" s="148"/>
      <c r="H2" s="148"/>
      <c r="I2" s="14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48" t="s">
        <v>323</v>
      </c>
      <c r="B3" s="148"/>
      <c r="C3" s="148"/>
      <c r="D3" s="148"/>
      <c r="E3" s="148"/>
      <c r="F3" s="148"/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48" t="s">
        <v>322</v>
      </c>
      <c r="B4" s="148"/>
      <c r="C4" s="148"/>
      <c r="D4" s="148"/>
      <c r="E4" s="148"/>
      <c r="F4" s="148"/>
      <c r="G4" s="148"/>
      <c r="H4" s="14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48" t="s">
        <v>94</v>
      </c>
      <c r="B5" s="148"/>
      <c r="C5" s="148"/>
      <c r="D5" s="148"/>
      <c r="E5" s="148"/>
      <c r="F5" s="148"/>
      <c r="G5" s="148"/>
      <c r="H5" s="14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s="134" customFormat="1">
      <c r="A6" s="200" t="s">
        <v>212</v>
      </c>
      <c r="B6" s="200"/>
      <c r="C6" s="200"/>
      <c r="D6" s="200"/>
      <c r="E6" s="200"/>
      <c r="F6" s="200"/>
      <c r="G6" s="200"/>
      <c r="H6" s="200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</row>
    <row r="7" spans="1:23">
      <c r="A7" s="158" t="s">
        <v>0</v>
      </c>
      <c r="B7" s="158" t="s">
        <v>324</v>
      </c>
      <c r="C7" s="158" t="s">
        <v>325</v>
      </c>
      <c r="D7" s="158"/>
      <c r="E7" s="158" t="s">
        <v>344</v>
      </c>
      <c r="F7" s="158"/>
      <c r="G7" s="158"/>
    </row>
    <row r="8" spans="1:23">
      <c r="A8" s="158"/>
      <c r="B8" s="158"/>
      <c r="C8" s="122" t="s">
        <v>2</v>
      </c>
      <c r="D8" s="122" t="s">
        <v>3</v>
      </c>
      <c r="E8" s="122" t="s">
        <v>2</v>
      </c>
      <c r="F8" s="122" t="s">
        <v>3</v>
      </c>
      <c r="G8" s="122" t="s">
        <v>327</v>
      </c>
    </row>
    <row r="9" spans="1:23">
      <c r="A9" s="122">
        <v>1</v>
      </c>
      <c r="B9" s="6" t="s">
        <v>329</v>
      </c>
      <c r="C9" s="67">
        <v>560</v>
      </c>
      <c r="D9" s="67">
        <v>504000</v>
      </c>
      <c r="E9" s="6">
        <v>172</v>
      </c>
      <c r="F9" s="7">
        <v>94000</v>
      </c>
      <c r="G9" s="144">
        <f>SUM(F9*100/D9)</f>
        <v>18.650793650793652</v>
      </c>
    </row>
    <row r="10" spans="1:23">
      <c r="A10" s="122">
        <v>2</v>
      </c>
      <c r="B10" s="6" t="s">
        <v>330</v>
      </c>
      <c r="C10" s="6">
        <v>320</v>
      </c>
      <c r="D10" s="67">
        <v>288000</v>
      </c>
      <c r="E10" s="6">
        <v>150</v>
      </c>
      <c r="F10" s="7">
        <v>77970</v>
      </c>
      <c r="G10" s="144">
        <f>SUM(F10*100/D10)</f>
        <v>27.072916666666668</v>
      </c>
    </row>
    <row r="11" spans="1:23">
      <c r="A11" s="122">
        <v>3</v>
      </c>
      <c r="B11" s="6" t="s">
        <v>331</v>
      </c>
      <c r="C11" s="6">
        <v>200</v>
      </c>
      <c r="D11" s="67">
        <v>180000</v>
      </c>
      <c r="E11" s="6">
        <v>111</v>
      </c>
      <c r="F11" s="7">
        <v>81960</v>
      </c>
      <c r="G11" s="144">
        <f t="shared" ref="G11:G16" si="0">SUM(F11*100/D11)</f>
        <v>45.533333333333331</v>
      </c>
    </row>
    <row r="12" spans="1:23">
      <c r="A12" s="122">
        <v>4</v>
      </c>
      <c r="B12" s="6" t="s">
        <v>332</v>
      </c>
      <c r="C12" s="6">
        <v>160</v>
      </c>
      <c r="D12" s="67">
        <v>144000</v>
      </c>
      <c r="E12" s="6">
        <v>0</v>
      </c>
      <c r="F12" s="7">
        <v>0</v>
      </c>
      <c r="G12" s="144">
        <f t="shared" si="0"/>
        <v>0</v>
      </c>
    </row>
    <row r="13" spans="1:23">
      <c r="A13" s="122">
        <v>5</v>
      </c>
      <c r="B13" s="6" t="s">
        <v>333</v>
      </c>
      <c r="C13" s="6">
        <v>120</v>
      </c>
      <c r="D13" s="67">
        <v>108000</v>
      </c>
      <c r="E13" s="6">
        <v>60</v>
      </c>
      <c r="F13" s="7">
        <v>39000</v>
      </c>
      <c r="G13" s="144">
        <f t="shared" si="0"/>
        <v>36.111111111111114</v>
      </c>
    </row>
    <row r="14" spans="1:23">
      <c r="A14" s="122">
        <v>6</v>
      </c>
      <c r="B14" s="6" t="s">
        <v>334</v>
      </c>
      <c r="C14" s="6">
        <v>80</v>
      </c>
      <c r="D14" s="67">
        <v>72000</v>
      </c>
      <c r="E14" s="6">
        <v>47</v>
      </c>
      <c r="F14" s="7">
        <v>31000</v>
      </c>
      <c r="G14" s="144">
        <f t="shared" si="0"/>
        <v>43.055555555555557</v>
      </c>
    </row>
    <row r="15" spans="1:23">
      <c r="A15" s="122">
        <v>7</v>
      </c>
      <c r="B15" s="6" t="s">
        <v>335</v>
      </c>
      <c r="C15" s="6">
        <v>80</v>
      </c>
      <c r="D15" s="67">
        <v>72000</v>
      </c>
      <c r="E15" s="6">
        <v>0</v>
      </c>
      <c r="F15" s="7">
        <v>0</v>
      </c>
      <c r="G15" s="144">
        <f t="shared" si="0"/>
        <v>0</v>
      </c>
    </row>
    <row r="16" spans="1:23">
      <c r="A16" s="184" t="s">
        <v>97</v>
      </c>
      <c r="B16" s="186"/>
      <c r="C16" s="139">
        <f>SUM(C9:C15)</f>
        <v>1520</v>
      </c>
      <c r="D16" s="139">
        <f t="shared" ref="D16" si="1">SUM(D9:D15)</f>
        <v>1368000</v>
      </c>
      <c r="E16" s="139">
        <f>SUM(E9:E15)</f>
        <v>540</v>
      </c>
      <c r="F16" s="139">
        <f>SUM(F9:F15)</f>
        <v>323930</v>
      </c>
      <c r="G16" s="145">
        <f t="shared" si="0"/>
        <v>23.679093567251464</v>
      </c>
    </row>
    <row r="19" spans="1:8">
      <c r="A19" s="148" t="s">
        <v>323</v>
      </c>
      <c r="B19" s="148"/>
      <c r="C19" s="148"/>
      <c r="D19" s="148"/>
      <c r="E19" s="148"/>
      <c r="F19" s="148"/>
      <c r="G19" s="148"/>
      <c r="H19" s="148"/>
    </row>
    <row r="20" spans="1:8">
      <c r="A20" s="148" t="s">
        <v>322</v>
      </c>
      <c r="B20" s="148"/>
      <c r="C20" s="148"/>
      <c r="D20" s="148"/>
      <c r="E20" s="148"/>
      <c r="F20" s="148"/>
      <c r="G20" s="148"/>
      <c r="H20" s="148"/>
    </row>
    <row r="21" spans="1:8">
      <c r="A21" s="148" t="s">
        <v>94</v>
      </c>
      <c r="B21" s="148"/>
      <c r="C21" s="148"/>
      <c r="D21" s="148"/>
      <c r="E21" s="148"/>
      <c r="F21" s="148"/>
      <c r="G21" s="148"/>
      <c r="H21" s="148"/>
    </row>
    <row r="22" spans="1:8">
      <c r="A22" s="200" t="s">
        <v>336</v>
      </c>
      <c r="B22" s="200"/>
      <c r="C22" s="200"/>
      <c r="D22" s="200"/>
      <c r="E22" s="200"/>
      <c r="F22" s="200"/>
      <c r="G22" s="200"/>
      <c r="H22" s="200"/>
    </row>
    <row r="23" spans="1:8">
      <c r="A23" s="158" t="s">
        <v>0</v>
      </c>
      <c r="B23" s="158" t="s">
        <v>324</v>
      </c>
      <c r="C23" s="158" t="s">
        <v>325</v>
      </c>
      <c r="D23" s="158"/>
      <c r="E23" s="158" t="s">
        <v>344</v>
      </c>
      <c r="F23" s="158"/>
      <c r="G23" s="158"/>
    </row>
    <row r="24" spans="1:8">
      <c r="A24" s="158"/>
      <c r="B24" s="158"/>
      <c r="C24" s="122" t="s">
        <v>2</v>
      </c>
      <c r="D24" s="122" t="s">
        <v>3</v>
      </c>
      <c r="E24" s="122" t="s">
        <v>2</v>
      </c>
      <c r="F24" s="122" t="s">
        <v>3</v>
      </c>
      <c r="G24" s="122" t="s">
        <v>327</v>
      </c>
    </row>
    <row r="25" spans="1:8">
      <c r="A25" s="122">
        <v>1</v>
      </c>
      <c r="B25" s="6" t="s">
        <v>329</v>
      </c>
      <c r="C25" s="67">
        <v>560</v>
      </c>
      <c r="D25" s="7">
        <v>189000</v>
      </c>
      <c r="E25" s="6">
        <v>242</v>
      </c>
      <c r="F25" s="7">
        <v>19040</v>
      </c>
      <c r="G25" s="143">
        <f>SUM(F25*100/D25)</f>
        <v>10.074074074074074</v>
      </c>
    </row>
    <row r="26" spans="1:8">
      <c r="A26" s="122">
        <v>2</v>
      </c>
      <c r="B26" s="6" t="s">
        <v>330</v>
      </c>
      <c r="C26" s="6">
        <v>320</v>
      </c>
      <c r="D26" s="7">
        <v>108000</v>
      </c>
      <c r="E26" s="6">
        <v>68</v>
      </c>
      <c r="F26" s="7">
        <v>13800</v>
      </c>
      <c r="G26" s="143">
        <f t="shared" ref="G26:G32" si="2">SUM(F26*100/D26)</f>
        <v>12.777777777777779</v>
      </c>
    </row>
    <row r="27" spans="1:8">
      <c r="A27" s="122">
        <v>3</v>
      </c>
      <c r="B27" s="6" t="s">
        <v>331</v>
      </c>
      <c r="C27" s="6">
        <v>200</v>
      </c>
      <c r="D27" s="7">
        <v>67500</v>
      </c>
      <c r="E27" s="6">
        <v>135</v>
      </c>
      <c r="F27" s="7">
        <v>30400</v>
      </c>
      <c r="G27" s="143">
        <f t="shared" si="2"/>
        <v>45.037037037037038</v>
      </c>
    </row>
    <row r="28" spans="1:8">
      <c r="A28" s="122">
        <v>4</v>
      </c>
      <c r="B28" s="6" t="s">
        <v>332</v>
      </c>
      <c r="C28" s="6">
        <v>160</v>
      </c>
      <c r="D28" s="7">
        <v>54000</v>
      </c>
      <c r="E28" s="6">
        <v>0</v>
      </c>
      <c r="F28" s="7">
        <v>0</v>
      </c>
      <c r="G28" s="143">
        <f t="shared" si="2"/>
        <v>0</v>
      </c>
    </row>
    <row r="29" spans="1:8">
      <c r="A29" s="122">
        <v>5</v>
      </c>
      <c r="B29" s="6" t="s">
        <v>333</v>
      </c>
      <c r="C29" s="6">
        <v>120</v>
      </c>
      <c r="D29" s="7">
        <v>40500</v>
      </c>
      <c r="E29" s="6">
        <v>88</v>
      </c>
      <c r="F29" s="7">
        <v>18400</v>
      </c>
      <c r="G29" s="143">
        <f t="shared" si="2"/>
        <v>45.432098765432102</v>
      </c>
    </row>
    <row r="30" spans="1:8">
      <c r="A30" s="122">
        <v>6</v>
      </c>
      <c r="B30" s="6" t="s">
        <v>334</v>
      </c>
      <c r="C30" s="6">
        <v>80</v>
      </c>
      <c r="D30" s="7">
        <v>54000</v>
      </c>
      <c r="E30" s="6">
        <v>44</v>
      </c>
      <c r="F30" s="7">
        <v>13650</v>
      </c>
      <c r="G30" s="143">
        <f t="shared" si="2"/>
        <v>25.277777777777779</v>
      </c>
    </row>
    <row r="31" spans="1:8">
      <c r="A31" s="122">
        <v>7</v>
      </c>
      <c r="B31" s="6" t="s">
        <v>335</v>
      </c>
      <c r="C31" s="6">
        <v>80</v>
      </c>
      <c r="D31" s="7">
        <v>54000</v>
      </c>
      <c r="E31" s="6">
        <v>65</v>
      </c>
      <c r="F31" s="7">
        <v>4190</v>
      </c>
      <c r="G31" s="143">
        <f t="shared" si="2"/>
        <v>7.7592592592592595</v>
      </c>
    </row>
    <row r="32" spans="1:8">
      <c r="A32" s="184" t="s">
        <v>97</v>
      </c>
      <c r="B32" s="186"/>
      <c r="C32" s="139">
        <f>SUM(C25:C31)</f>
        <v>1520</v>
      </c>
      <c r="D32" s="107">
        <f>SUM(D25:D31)</f>
        <v>567000</v>
      </c>
      <c r="E32" s="139">
        <f>SUM(E25:E31)</f>
        <v>642</v>
      </c>
      <c r="F32" s="107">
        <f>SUM(F25:F31)</f>
        <v>99480</v>
      </c>
      <c r="G32" s="146">
        <f t="shared" si="2"/>
        <v>17.544973544973544</v>
      </c>
    </row>
    <row r="40" spans="1:8">
      <c r="A40" s="148" t="s">
        <v>337</v>
      </c>
      <c r="B40" s="148"/>
      <c r="C40" s="148"/>
      <c r="D40" s="148"/>
      <c r="E40" s="148"/>
      <c r="F40" s="148"/>
      <c r="G40" s="148"/>
      <c r="H40" s="148"/>
    </row>
    <row r="41" spans="1:8">
      <c r="A41" s="148" t="s">
        <v>66</v>
      </c>
      <c r="B41" s="148"/>
      <c r="C41" s="148"/>
      <c r="D41" s="148"/>
      <c r="E41" s="148"/>
      <c r="F41" s="148"/>
      <c r="G41" s="148"/>
      <c r="H41" s="148"/>
    </row>
    <row r="42" spans="1:8">
      <c r="A42" s="148" t="s">
        <v>338</v>
      </c>
      <c r="B42" s="148"/>
      <c r="C42" s="148"/>
      <c r="D42" s="148"/>
      <c r="E42" s="148"/>
      <c r="F42" s="148"/>
      <c r="G42" s="148"/>
      <c r="H42" s="148"/>
    </row>
    <row r="43" spans="1:8">
      <c r="A43" s="200"/>
      <c r="B43" s="200"/>
      <c r="C43" s="200"/>
      <c r="D43" s="200"/>
      <c r="E43" s="200"/>
      <c r="F43" s="200"/>
      <c r="G43" s="200"/>
      <c r="H43" s="200"/>
    </row>
    <row r="44" spans="1:8">
      <c r="A44" s="158" t="s">
        <v>0</v>
      </c>
      <c r="B44" s="158" t="s">
        <v>324</v>
      </c>
      <c r="C44" s="158" t="s">
        <v>325</v>
      </c>
      <c r="D44" s="158"/>
      <c r="E44" s="158" t="s">
        <v>344</v>
      </c>
      <c r="F44" s="158"/>
      <c r="G44" s="158"/>
    </row>
    <row r="45" spans="1:8">
      <c r="A45" s="158"/>
      <c r="B45" s="158"/>
      <c r="C45" s="122" t="s">
        <v>2</v>
      </c>
      <c r="D45" s="122" t="s">
        <v>3</v>
      </c>
      <c r="E45" s="122" t="s">
        <v>2</v>
      </c>
      <c r="F45" s="122" t="s">
        <v>3</v>
      </c>
      <c r="G45" s="122" t="s">
        <v>327</v>
      </c>
    </row>
    <row r="46" spans="1:8">
      <c r="A46" s="122">
        <v>1</v>
      </c>
      <c r="B46" s="6" t="s">
        <v>329</v>
      </c>
      <c r="C46" s="6">
        <v>280</v>
      </c>
      <c r="D46" s="7">
        <v>16500</v>
      </c>
      <c r="E46" s="6">
        <v>47</v>
      </c>
      <c r="F46" s="6">
        <v>1490</v>
      </c>
      <c r="G46" s="144">
        <f>SUM(F46*100/D46)</f>
        <v>9.0303030303030312</v>
      </c>
    </row>
    <row r="47" spans="1:8">
      <c r="A47" s="122">
        <v>2</v>
      </c>
      <c r="B47" s="6" t="s">
        <v>330</v>
      </c>
      <c r="C47" s="6">
        <v>160</v>
      </c>
      <c r="D47" s="7">
        <v>12000</v>
      </c>
      <c r="E47" s="6">
        <v>75</v>
      </c>
      <c r="F47" s="6">
        <v>4500</v>
      </c>
      <c r="G47" s="144">
        <f t="shared" ref="G47:G53" si="3">SUM(F47*100/D47)</f>
        <v>37.5</v>
      </c>
    </row>
    <row r="48" spans="1:8">
      <c r="A48" s="122">
        <v>3</v>
      </c>
      <c r="B48" s="6" t="s">
        <v>331</v>
      </c>
      <c r="C48" s="6">
        <v>100</v>
      </c>
      <c r="D48" s="7">
        <v>7500</v>
      </c>
      <c r="E48" s="6">
        <v>53</v>
      </c>
      <c r="F48" s="6">
        <v>3000</v>
      </c>
      <c r="G48" s="144">
        <f t="shared" si="3"/>
        <v>40</v>
      </c>
    </row>
    <row r="49" spans="1:8">
      <c r="A49" s="122">
        <v>4</v>
      </c>
      <c r="B49" s="6" t="s">
        <v>332</v>
      </c>
      <c r="C49" s="6">
        <v>80</v>
      </c>
      <c r="D49" s="7">
        <v>6000</v>
      </c>
      <c r="E49" s="6">
        <v>0</v>
      </c>
      <c r="F49" s="6">
        <v>0</v>
      </c>
      <c r="G49" s="144">
        <f t="shared" si="3"/>
        <v>0</v>
      </c>
    </row>
    <row r="50" spans="1:8">
      <c r="A50" s="122">
        <v>5</v>
      </c>
      <c r="B50" s="6" t="s">
        <v>333</v>
      </c>
      <c r="C50" s="6">
        <v>60</v>
      </c>
      <c r="D50" s="7">
        <v>4500</v>
      </c>
      <c r="E50" s="6">
        <v>30</v>
      </c>
      <c r="F50" s="6">
        <v>1500</v>
      </c>
      <c r="G50" s="144">
        <f t="shared" si="3"/>
        <v>33.333333333333336</v>
      </c>
    </row>
    <row r="51" spans="1:8">
      <c r="A51" s="122">
        <v>6</v>
      </c>
      <c r="B51" s="6" t="s">
        <v>334</v>
      </c>
      <c r="C51" s="6">
        <v>40</v>
      </c>
      <c r="D51" s="7">
        <v>3000</v>
      </c>
      <c r="E51" s="6">
        <v>25</v>
      </c>
      <c r="F51" s="6">
        <v>1500</v>
      </c>
      <c r="G51" s="144">
        <f t="shared" si="3"/>
        <v>50</v>
      </c>
    </row>
    <row r="52" spans="1:8">
      <c r="A52" s="122">
        <v>7</v>
      </c>
      <c r="B52" s="6" t="s">
        <v>335</v>
      </c>
      <c r="C52" s="6">
        <v>40</v>
      </c>
      <c r="D52" s="7">
        <v>3000</v>
      </c>
      <c r="E52" s="6">
        <v>52</v>
      </c>
      <c r="F52" s="6">
        <v>3000</v>
      </c>
      <c r="G52" s="144">
        <f t="shared" si="3"/>
        <v>100</v>
      </c>
    </row>
    <row r="53" spans="1:8">
      <c r="A53" s="184" t="s">
        <v>97</v>
      </c>
      <c r="B53" s="186"/>
      <c r="C53" s="108">
        <f>SUM(C46:C52)</f>
        <v>760</v>
      </c>
      <c r="D53" s="108">
        <f t="shared" ref="D53:F53" si="4">SUM(D46:D52)</f>
        <v>52500</v>
      </c>
      <c r="E53" s="108">
        <f t="shared" si="4"/>
        <v>282</v>
      </c>
      <c r="F53" s="108">
        <f t="shared" si="4"/>
        <v>14990</v>
      </c>
      <c r="G53" s="144">
        <f t="shared" si="3"/>
        <v>28.552380952380954</v>
      </c>
    </row>
    <row r="55" spans="1:8">
      <c r="A55" s="148" t="s">
        <v>87</v>
      </c>
      <c r="B55" s="148"/>
      <c r="C55" s="148"/>
      <c r="D55" s="148"/>
      <c r="E55" s="148"/>
      <c r="F55" s="148"/>
      <c r="G55" s="148"/>
      <c r="H55" s="148"/>
    </row>
    <row r="56" spans="1:8">
      <c r="A56" s="148" t="s">
        <v>115</v>
      </c>
      <c r="B56" s="148"/>
      <c r="C56" s="148"/>
      <c r="D56" s="148"/>
      <c r="E56" s="148"/>
      <c r="F56" s="148"/>
      <c r="G56" s="148"/>
      <c r="H56" s="148"/>
    </row>
    <row r="57" spans="1:8">
      <c r="A57" s="148" t="s">
        <v>93</v>
      </c>
      <c r="B57" s="148"/>
      <c r="C57" s="148"/>
      <c r="D57" s="148"/>
      <c r="E57" s="148"/>
      <c r="F57" s="148"/>
      <c r="G57" s="148"/>
      <c r="H57" s="148"/>
    </row>
    <row r="58" spans="1:8">
      <c r="A58" s="200"/>
      <c r="B58" s="200"/>
      <c r="C58" s="200"/>
      <c r="D58" s="200"/>
      <c r="E58" s="200"/>
      <c r="F58" s="200"/>
      <c r="G58" s="200"/>
      <c r="H58" s="200"/>
    </row>
    <row r="59" spans="1:8">
      <c r="A59" s="201" t="s">
        <v>0</v>
      </c>
      <c r="B59" s="201" t="s">
        <v>324</v>
      </c>
      <c r="C59" s="201" t="s">
        <v>325</v>
      </c>
      <c r="D59" s="201"/>
      <c r="E59" s="201" t="s">
        <v>344</v>
      </c>
      <c r="F59" s="201"/>
      <c r="G59" s="201"/>
    </row>
    <row r="60" spans="1:8">
      <c r="A60" s="201"/>
      <c r="B60" s="201"/>
      <c r="C60" s="125" t="s">
        <v>2</v>
      </c>
      <c r="D60" s="125" t="s">
        <v>3</v>
      </c>
      <c r="E60" s="125" t="s">
        <v>2</v>
      </c>
      <c r="F60" s="125" t="s">
        <v>3</v>
      </c>
      <c r="G60" s="125" t="s">
        <v>327</v>
      </c>
    </row>
    <row r="61" spans="1:8">
      <c r="A61" s="122">
        <v>1</v>
      </c>
      <c r="B61" s="6" t="s">
        <v>329</v>
      </c>
      <c r="C61" s="6">
        <v>280</v>
      </c>
      <c r="D61" s="7">
        <v>28000</v>
      </c>
      <c r="E61" s="6">
        <v>43</v>
      </c>
      <c r="F61" s="7">
        <v>1800</v>
      </c>
      <c r="G61" s="143">
        <f>SUM(F61*100/D61)</f>
        <v>6.4285714285714288</v>
      </c>
    </row>
    <row r="62" spans="1:8">
      <c r="A62" s="122">
        <v>2</v>
      </c>
      <c r="B62" s="6" t="s">
        <v>330</v>
      </c>
      <c r="C62" s="6">
        <v>160</v>
      </c>
      <c r="D62" s="7">
        <v>16000</v>
      </c>
      <c r="E62" s="6">
        <v>89</v>
      </c>
      <c r="F62" s="7">
        <v>8000</v>
      </c>
      <c r="G62" s="143">
        <f t="shared" ref="G62:G68" si="5">SUM(F62*100/D62)</f>
        <v>50</v>
      </c>
    </row>
    <row r="63" spans="1:8">
      <c r="A63" s="122">
        <v>3</v>
      </c>
      <c r="B63" s="6" t="s">
        <v>331</v>
      </c>
      <c r="C63" s="6">
        <v>100</v>
      </c>
      <c r="D63" s="7">
        <v>10000</v>
      </c>
      <c r="E63" s="6">
        <v>44</v>
      </c>
      <c r="F63" s="7">
        <v>3600</v>
      </c>
      <c r="G63" s="143">
        <f t="shared" si="5"/>
        <v>36</v>
      </c>
    </row>
    <row r="64" spans="1:8">
      <c r="A64" s="122">
        <v>4</v>
      </c>
      <c r="B64" s="6" t="s">
        <v>332</v>
      </c>
      <c r="C64" s="6">
        <v>80</v>
      </c>
      <c r="D64" s="7">
        <v>8000</v>
      </c>
      <c r="E64" s="6">
        <v>20</v>
      </c>
      <c r="F64" s="7">
        <v>2000</v>
      </c>
      <c r="G64" s="143">
        <f t="shared" si="5"/>
        <v>25</v>
      </c>
    </row>
    <row r="65" spans="1:8">
      <c r="A65" s="122">
        <v>5</v>
      </c>
      <c r="B65" s="6" t="s">
        <v>333</v>
      </c>
      <c r="C65" s="6">
        <v>60</v>
      </c>
      <c r="D65" s="7">
        <v>6000</v>
      </c>
      <c r="E65" s="6">
        <v>0</v>
      </c>
      <c r="F65" s="7">
        <v>0</v>
      </c>
      <c r="G65" s="143">
        <f t="shared" si="5"/>
        <v>0</v>
      </c>
    </row>
    <row r="66" spans="1:8">
      <c r="A66" s="122">
        <v>6</v>
      </c>
      <c r="B66" s="6" t="s">
        <v>334</v>
      </c>
      <c r="C66" s="6">
        <v>40</v>
      </c>
      <c r="D66" s="7">
        <v>4000</v>
      </c>
      <c r="E66" s="6">
        <v>26</v>
      </c>
      <c r="F66" s="7">
        <v>2000</v>
      </c>
      <c r="G66" s="143">
        <f t="shared" si="5"/>
        <v>50</v>
      </c>
    </row>
    <row r="67" spans="1:8">
      <c r="A67" s="122">
        <v>7</v>
      </c>
      <c r="B67" s="6" t="s">
        <v>335</v>
      </c>
      <c r="C67" s="6">
        <v>40</v>
      </c>
      <c r="D67" s="7">
        <v>4000</v>
      </c>
      <c r="E67" s="6">
        <v>23</v>
      </c>
      <c r="F67" s="7">
        <v>550</v>
      </c>
      <c r="G67" s="143">
        <f t="shared" si="5"/>
        <v>13.75</v>
      </c>
    </row>
    <row r="68" spans="1:8">
      <c r="A68" s="184" t="s">
        <v>97</v>
      </c>
      <c r="B68" s="186"/>
      <c r="C68" s="108">
        <f>SUM(C61:C67)</f>
        <v>760</v>
      </c>
      <c r="D68" s="108">
        <f t="shared" ref="D68:F68" si="6">SUM(D61:D67)</f>
        <v>76000</v>
      </c>
      <c r="E68" s="108">
        <f t="shared" si="6"/>
        <v>245</v>
      </c>
      <c r="F68" s="107">
        <f t="shared" si="6"/>
        <v>17950</v>
      </c>
      <c r="G68" s="143">
        <f t="shared" si="5"/>
        <v>23.618421052631579</v>
      </c>
    </row>
    <row r="79" spans="1:8">
      <c r="A79" s="148" t="s">
        <v>99</v>
      </c>
      <c r="B79" s="148"/>
      <c r="C79" s="148"/>
      <c r="D79" s="148"/>
      <c r="E79" s="148"/>
      <c r="F79" s="148"/>
      <c r="G79" s="148"/>
      <c r="H79" s="148"/>
    </row>
    <row r="80" spans="1:8">
      <c r="A80" s="148" t="s">
        <v>339</v>
      </c>
      <c r="B80" s="148"/>
      <c r="C80" s="148"/>
      <c r="D80" s="148"/>
      <c r="E80" s="148"/>
      <c r="F80" s="148"/>
      <c r="G80" s="148"/>
      <c r="H80" s="148"/>
    </row>
    <row r="81" spans="1:8">
      <c r="A81" s="148" t="s">
        <v>340</v>
      </c>
      <c r="B81" s="148"/>
      <c r="C81" s="148"/>
      <c r="D81" s="148"/>
      <c r="E81" s="148"/>
      <c r="F81" s="148"/>
      <c r="G81" s="148"/>
      <c r="H81" s="148"/>
    </row>
    <row r="82" spans="1:8">
      <c r="A82" s="200"/>
      <c r="B82" s="200"/>
      <c r="C82" s="200"/>
      <c r="D82" s="200"/>
      <c r="E82" s="200"/>
      <c r="F82" s="200"/>
      <c r="G82" s="200"/>
      <c r="H82" s="200"/>
    </row>
    <row r="83" spans="1:8">
      <c r="A83" s="158" t="s">
        <v>0</v>
      </c>
      <c r="B83" s="158" t="s">
        <v>324</v>
      </c>
      <c r="C83" s="158" t="s">
        <v>325</v>
      </c>
      <c r="D83" s="158"/>
      <c r="E83" s="158" t="s">
        <v>344</v>
      </c>
      <c r="F83" s="158"/>
      <c r="G83" s="158"/>
    </row>
    <row r="84" spans="1:8">
      <c r="A84" s="158"/>
      <c r="B84" s="158"/>
      <c r="C84" s="122" t="s">
        <v>2</v>
      </c>
      <c r="D84" s="122" t="s">
        <v>3</v>
      </c>
      <c r="E84" s="122" t="s">
        <v>2</v>
      </c>
      <c r="F84" s="122" t="s">
        <v>3</v>
      </c>
      <c r="G84" s="122" t="s">
        <v>327</v>
      </c>
    </row>
    <row r="85" spans="1:8">
      <c r="A85" s="122">
        <v>1</v>
      </c>
      <c r="B85" s="6" t="s">
        <v>329</v>
      </c>
      <c r="C85" s="7">
        <v>700</v>
      </c>
      <c r="D85" s="7">
        <v>80500</v>
      </c>
      <c r="E85" s="7">
        <v>243</v>
      </c>
      <c r="F85" s="7">
        <v>11739</v>
      </c>
      <c r="G85" s="141">
        <f>SUM(F85*100/D85)</f>
        <v>14.582608695652175</v>
      </c>
    </row>
    <row r="86" spans="1:8">
      <c r="A86" s="122">
        <v>2</v>
      </c>
      <c r="B86" s="6" t="s">
        <v>330</v>
      </c>
      <c r="C86" s="7">
        <v>400</v>
      </c>
      <c r="D86" s="7">
        <v>46000</v>
      </c>
      <c r="E86" s="7">
        <v>178</v>
      </c>
      <c r="F86" s="7">
        <v>16700</v>
      </c>
      <c r="G86" s="141">
        <f t="shared" ref="G86:G92" si="7">SUM(F86*100/D86)</f>
        <v>36.304347826086953</v>
      </c>
    </row>
    <row r="87" spans="1:8">
      <c r="A87" s="122">
        <v>3</v>
      </c>
      <c r="B87" s="6" t="s">
        <v>331</v>
      </c>
      <c r="C87" s="7">
        <v>250</v>
      </c>
      <c r="D87" s="7">
        <v>28750</v>
      </c>
      <c r="E87" s="7">
        <v>222</v>
      </c>
      <c r="F87" s="7">
        <v>18325</v>
      </c>
      <c r="G87" s="141">
        <f t="shared" si="7"/>
        <v>63.739130434782609</v>
      </c>
    </row>
    <row r="88" spans="1:8">
      <c r="A88" s="122">
        <v>4</v>
      </c>
      <c r="B88" s="6" t="s">
        <v>332</v>
      </c>
      <c r="C88" s="7">
        <v>200</v>
      </c>
      <c r="D88" s="7">
        <v>23000</v>
      </c>
      <c r="E88" s="7">
        <v>0</v>
      </c>
      <c r="F88" s="7">
        <v>0</v>
      </c>
      <c r="G88" s="141">
        <f t="shared" si="7"/>
        <v>0</v>
      </c>
    </row>
    <row r="89" spans="1:8">
      <c r="A89" s="122">
        <v>5</v>
      </c>
      <c r="B89" s="6" t="s">
        <v>333</v>
      </c>
      <c r="C89" s="7">
        <v>150</v>
      </c>
      <c r="D89" s="7">
        <v>17250</v>
      </c>
      <c r="E89" s="7">
        <v>110</v>
      </c>
      <c r="F89" s="7">
        <v>5750</v>
      </c>
      <c r="G89" s="141">
        <f t="shared" si="7"/>
        <v>33.333333333333336</v>
      </c>
    </row>
    <row r="90" spans="1:8">
      <c r="A90" s="122">
        <v>6</v>
      </c>
      <c r="B90" s="6" t="s">
        <v>334</v>
      </c>
      <c r="C90" s="7">
        <v>100</v>
      </c>
      <c r="D90" s="7">
        <v>11500</v>
      </c>
      <c r="E90" s="7">
        <v>57</v>
      </c>
      <c r="F90" s="7">
        <v>5750</v>
      </c>
      <c r="G90" s="141">
        <f t="shared" si="7"/>
        <v>50</v>
      </c>
    </row>
    <row r="91" spans="1:8">
      <c r="A91" s="122">
        <v>7</v>
      </c>
      <c r="B91" s="6" t="s">
        <v>335</v>
      </c>
      <c r="C91" s="7">
        <v>100</v>
      </c>
      <c r="D91" s="7">
        <v>11500</v>
      </c>
      <c r="E91" s="7">
        <v>53</v>
      </c>
      <c r="F91" s="7">
        <v>1000</v>
      </c>
      <c r="G91" s="141">
        <f t="shared" si="7"/>
        <v>8.695652173913043</v>
      </c>
    </row>
    <row r="92" spans="1:8">
      <c r="A92" s="184" t="s">
        <v>97</v>
      </c>
      <c r="B92" s="186"/>
      <c r="C92" s="107">
        <f>SUM(C85:C91)</f>
        <v>1900</v>
      </c>
      <c r="D92" s="107">
        <f t="shared" ref="D92" si="8">SUM(D85:D91)</f>
        <v>218500</v>
      </c>
      <c r="E92" s="107">
        <f t="shared" ref="E92" si="9">SUM(E85:E91)</f>
        <v>863</v>
      </c>
      <c r="F92" s="107">
        <f t="shared" ref="F92" si="10">SUM(F85:F91)</f>
        <v>59264</v>
      </c>
      <c r="G92" s="141">
        <f t="shared" si="7"/>
        <v>27.123112128146452</v>
      </c>
    </row>
    <row r="94" spans="1:8">
      <c r="A94" s="148" t="s">
        <v>99</v>
      </c>
      <c r="B94" s="148"/>
      <c r="C94" s="148"/>
      <c r="D94" s="148"/>
      <c r="E94" s="148"/>
      <c r="F94" s="148"/>
      <c r="G94" s="148"/>
      <c r="H94" s="148"/>
    </row>
    <row r="95" spans="1:8">
      <c r="A95" s="148" t="s">
        <v>339</v>
      </c>
      <c r="B95" s="148"/>
      <c r="C95" s="148"/>
      <c r="D95" s="148"/>
      <c r="E95" s="148"/>
      <c r="F95" s="148"/>
      <c r="G95" s="148"/>
      <c r="H95" s="148"/>
    </row>
    <row r="96" spans="1:8">
      <c r="A96" s="148" t="s">
        <v>341</v>
      </c>
      <c r="B96" s="148"/>
      <c r="C96" s="148"/>
      <c r="D96" s="148"/>
      <c r="E96" s="148"/>
      <c r="F96" s="148"/>
      <c r="G96" s="148"/>
      <c r="H96" s="148"/>
    </row>
    <row r="97" spans="1:8">
      <c r="A97" s="200"/>
      <c r="B97" s="200"/>
      <c r="C97" s="200"/>
      <c r="D97" s="200"/>
      <c r="E97" s="200"/>
      <c r="F97" s="200"/>
      <c r="G97" s="200"/>
      <c r="H97" s="200"/>
    </row>
    <row r="98" spans="1:8">
      <c r="A98" s="158" t="s">
        <v>0</v>
      </c>
      <c r="B98" s="158" t="s">
        <v>324</v>
      </c>
      <c r="C98" s="158" t="s">
        <v>325</v>
      </c>
      <c r="D98" s="158"/>
      <c r="E98" s="158" t="s">
        <v>344</v>
      </c>
      <c r="F98" s="158"/>
      <c r="G98" s="158"/>
    </row>
    <row r="99" spans="1:8">
      <c r="A99" s="158"/>
      <c r="B99" s="158"/>
      <c r="C99" s="122" t="s">
        <v>2</v>
      </c>
      <c r="D99" s="122" t="s">
        <v>3</v>
      </c>
      <c r="E99" s="122" t="s">
        <v>328</v>
      </c>
      <c r="F99" s="122" t="s">
        <v>3</v>
      </c>
      <c r="G99" s="122" t="s">
        <v>327</v>
      </c>
    </row>
    <row r="100" spans="1:8">
      <c r="A100" s="122">
        <v>1</v>
      </c>
      <c r="B100" s="6" t="s">
        <v>329</v>
      </c>
      <c r="C100" s="67">
        <v>560</v>
      </c>
      <c r="D100" s="7">
        <v>22400</v>
      </c>
      <c r="E100" s="6">
        <v>99</v>
      </c>
      <c r="F100" s="7">
        <v>4800</v>
      </c>
      <c r="G100" s="143">
        <f>SUM(F100*100/D100)</f>
        <v>21.428571428571427</v>
      </c>
    </row>
    <row r="101" spans="1:8">
      <c r="A101" s="122">
        <v>2</v>
      </c>
      <c r="B101" s="6" t="s">
        <v>330</v>
      </c>
      <c r="C101" s="6">
        <v>320</v>
      </c>
      <c r="D101" s="7">
        <v>128000</v>
      </c>
      <c r="E101" s="6">
        <v>135</v>
      </c>
      <c r="F101" s="7">
        <v>36392</v>
      </c>
      <c r="G101" s="143">
        <f t="shared" ref="G101:G107" si="11">SUM(F101*100/D101)</f>
        <v>28.431249999999999</v>
      </c>
    </row>
    <row r="102" spans="1:8">
      <c r="A102" s="122">
        <v>3</v>
      </c>
      <c r="B102" s="6" t="s">
        <v>331</v>
      </c>
      <c r="C102" s="6">
        <v>200</v>
      </c>
      <c r="D102" s="7">
        <v>80000</v>
      </c>
      <c r="E102" s="6">
        <v>106</v>
      </c>
      <c r="F102" s="7">
        <v>39135</v>
      </c>
      <c r="G102" s="143">
        <f t="shared" si="11"/>
        <v>48.918750000000003</v>
      </c>
    </row>
    <row r="103" spans="1:8">
      <c r="A103" s="122">
        <v>4</v>
      </c>
      <c r="B103" s="6" t="s">
        <v>332</v>
      </c>
      <c r="C103" s="6">
        <v>160</v>
      </c>
      <c r="D103" s="7">
        <v>64000</v>
      </c>
      <c r="E103" s="6">
        <v>103</v>
      </c>
      <c r="F103" s="7">
        <v>25275</v>
      </c>
      <c r="G103" s="143">
        <f t="shared" si="11"/>
        <v>39.4921875</v>
      </c>
    </row>
    <row r="104" spans="1:8">
      <c r="A104" s="122">
        <v>5</v>
      </c>
      <c r="B104" s="6" t="s">
        <v>333</v>
      </c>
      <c r="C104" s="6">
        <v>120</v>
      </c>
      <c r="D104" s="7">
        <v>48000</v>
      </c>
      <c r="E104" s="6">
        <v>45</v>
      </c>
      <c r="F104" s="7">
        <v>6000</v>
      </c>
      <c r="G104" s="143">
        <f t="shared" si="11"/>
        <v>12.5</v>
      </c>
    </row>
    <row r="105" spans="1:8">
      <c r="A105" s="122">
        <v>6</v>
      </c>
      <c r="B105" s="6" t="s">
        <v>334</v>
      </c>
      <c r="C105" s="6">
        <v>80</v>
      </c>
      <c r="D105" s="7">
        <v>32000</v>
      </c>
      <c r="E105" s="6">
        <v>45</v>
      </c>
      <c r="F105" s="7">
        <v>16000</v>
      </c>
      <c r="G105" s="143">
        <f t="shared" si="11"/>
        <v>50</v>
      </c>
    </row>
    <row r="106" spans="1:8">
      <c r="A106" s="122">
        <v>7</v>
      </c>
      <c r="B106" s="6" t="s">
        <v>335</v>
      </c>
      <c r="C106" s="6">
        <v>80</v>
      </c>
      <c r="D106" s="7">
        <v>32000</v>
      </c>
      <c r="E106" s="6">
        <v>40</v>
      </c>
      <c r="F106" s="7">
        <v>78000</v>
      </c>
      <c r="G106" s="143">
        <f t="shared" si="11"/>
        <v>243.75</v>
      </c>
    </row>
    <row r="107" spans="1:8">
      <c r="A107" s="184" t="s">
        <v>97</v>
      </c>
      <c r="B107" s="186"/>
      <c r="C107" s="139">
        <f>SUM(C100:C106)</f>
        <v>1520</v>
      </c>
      <c r="D107" s="139">
        <f t="shared" ref="D107:F107" si="12">SUM(D100:D106)</f>
        <v>406400</v>
      </c>
      <c r="E107" s="139">
        <f t="shared" si="12"/>
        <v>573</v>
      </c>
      <c r="F107" s="139">
        <f t="shared" si="12"/>
        <v>205602</v>
      </c>
      <c r="G107" s="143">
        <f t="shared" si="11"/>
        <v>50.591043307086615</v>
      </c>
    </row>
    <row r="109" spans="1:8">
      <c r="A109" s="148" t="s">
        <v>99</v>
      </c>
      <c r="B109" s="148"/>
      <c r="C109" s="148"/>
      <c r="D109" s="148"/>
      <c r="E109" s="148"/>
      <c r="F109" s="148"/>
      <c r="G109" s="148"/>
      <c r="H109" s="148"/>
    </row>
    <row r="110" spans="1:8">
      <c r="A110" s="148" t="s">
        <v>339</v>
      </c>
      <c r="B110" s="148"/>
      <c r="C110" s="148"/>
      <c r="D110" s="148"/>
      <c r="E110" s="148"/>
      <c r="F110" s="148"/>
      <c r="G110" s="148"/>
      <c r="H110" s="148"/>
    </row>
    <row r="111" spans="1:8">
      <c r="A111" s="148" t="s">
        <v>342</v>
      </c>
      <c r="B111" s="148"/>
      <c r="C111" s="148"/>
      <c r="D111" s="148"/>
      <c r="E111" s="148"/>
      <c r="F111" s="148"/>
      <c r="G111" s="148"/>
      <c r="H111" s="148"/>
    </row>
    <row r="112" spans="1:8">
      <c r="A112" s="200"/>
      <c r="B112" s="200"/>
      <c r="C112" s="200"/>
      <c r="D112" s="200"/>
      <c r="E112" s="200"/>
      <c r="F112" s="200"/>
      <c r="G112" s="200"/>
      <c r="H112" s="200"/>
    </row>
    <row r="113" spans="1:8">
      <c r="A113" s="158" t="s">
        <v>0</v>
      </c>
      <c r="B113" s="158" t="s">
        <v>324</v>
      </c>
      <c r="C113" s="158" t="s">
        <v>325</v>
      </c>
      <c r="D113" s="158"/>
      <c r="E113" s="158" t="s">
        <v>344</v>
      </c>
      <c r="F113" s="158"/>
      <c r="G113" s="158"/>
    </row>
    <row r="114" spans="1:8">
      <c r="A114" s="158"/>
      <c r="B114" s="158"/>
      <c r="C114" s="122" t="s">
        <v>2</v>
      </c>
      <c r="D114" s="122" t="s">
        <v>3</v>
      </c>
      <c r="E114" s="122" t="s">
        <v>2</v>
      </c>
      <c r="F114" s="122" t="s">
        <v>3</v>
      </c>
      <c r="G114" s="122" t="s">
        <v>327</v>
      </c>
    </row>
    <row r="115" spans="1:8">
      <c r="A115" s="122">
        <v>1</v>
      </c>
      <c r="B115" s="6" t="s">
        <v>329</v>
      </c>
      <c r="C115" s="6">
        <v>224</v>
      </c>
      <c r="D115" s="7">
        <v>89600</v>
      </c>
      <c r="E115" s="6">
        <v>166</v>
      </c>
      <c r="F115" s="7">
        <v>19640</v>
      </c>
      <c r="G115" s="143">
        <f>SUM(F115*100/D115)</f>
        <v>21.919642857142858</v>
      </c>
    </row>
    <row r="116" spans="1:8">
      <c r="A116" s="122">
        <v>2</v>
      </c>
      <c r="B116" s="6" t="s">
        <v>330</v>
      </c>
      <c r="C116" s="6">
        <v>128</v>
      </c>
      <c r="D116" s="7">
        <v>51200</v>
      </c>
      <c r="E116" s="6">
        <v>91</v>
      </c>
      <c r="F116" s="7">
        <v>24230</v>
      </c>
      <c r="G116" s="143">
        <f t="shared" ref="G116:G122" si="13">SUM(F116*100/D116)</f>
        <v>47.32421875</v>
      </c>
    </row>
    <row r="117" spans="1:8">
      <c r="A117" s="122">
        <v>3</v>
      </c>
      <c r="B117" s="6" t="s">
        <v>331</v>
      </c>
      <c r="C117" s="6">
        <v>80</v>
      </c>
      <c r="D117" s="7">
        <v>32000</v>
      </c>
      <c r="E117" s="6">
        <v>106</v>
      </c>
      <c r="F117" s="7">
        <v>39135</v>
      </c>
      <c r="G117" s="143">
        <f t="shared" si="13"/>
        <v>122.296875</v>
      </c>
    </row>
    <row r="118" spans="1:8">
      <c r="A118" s="122">
        <v>4</v>
      </c>
      <c r="B118" s="6" t="s">
        <v>332</v>
      </c>
      <c r="C118" s="6">
        <v>64</v>
      </c>
      <c r="D118" s="7">
        <v>25600</v>
      </c>
      <c r="E118" s="6">
        <v>0</v>
      </c>
      <c r="F118" s="7">
        <v>0</v>
      </c>
      <c r="G118" s="143">
        <f t="shared" si="13"/>
        <v>0</v>
      </c>
    </row>
    <row r="119" spans="1:8">
      <c r="A119" s="122">
        <v>5</v>
      </c>
      <c r="B119" s="6" t="s">
        <v>333</v>
      </c>
      <c r="C119" s="6">
        <v>48</v>
      </c>
      <c r="D119" s="7">
        <v>19200</v>
      </c>
      <c r="E119" s="6">
        <v>20</v>
      </c>
      <c r="F119" s="7">
        <v>6400</v>
      </c>
      <c r="G119" s="143">
        <f t="shared" si="13"/>
        <v>33.333333333333336</v>
      </c>
    </row>
    <row r="120" spans="1:8">
      <c r="A120" s="122">
        <v>6</v>
      </c>
      <c r="B120" s="6" t="s">
        <v>334</v>
      </c>
      <c r="C120" s="6">
        <v>32</v>
      </c>
      <c r="D120" s="7">
        <v>12800</v>
      </c>
      <c r="E120" s="6">
        <v>45</v>
      </c>
      <c r="F120" s="7">
        <v>7360</v>
      </c>
      <c r="G120" s="143">
        <f t="shared" si="13"/>
        <v>57.5</v>
      </c>
    </row>
    <row r="121" spans="1:8">
      <c r="A121" s="122">
        <v>7</v>
      </c>
      <c r="B121" s="6" t="s">
        <v>335</v>
      </c>
      <c r="C121" s="6">
        <v>32</v>
      </c>
      <c r="D121" s="7">
        <v>12800</v>
      </c>
      <c r="E121" s="6">
        <v>20</v>
      </c>
      <c r="F121" s="7">
        <v>960</v>
      </c>
      <c r="G121" s="143">
        <f t="shared" si="13"/>
        <v>7.5</v>
      </c>
    </row>
    <row r="122" spans="1:8">
      <c r="A122" s="184" t="s">
        <v>97</v>
      </c>
      <c r="B122" s="186"/>
      <c r="C122" s="6">
        <f>SUM(C115:C121)</f>
        <v>608</v>
      </c>
      <c r="D122" s="6">
        <f t="shared" ref="D122:F122" si="14">SUM(D115:D121)</f>
        <v>243200</v>
      </c>
      <c r="E122" s="6">
        <f t="shared" si="14"/>
        <v>448</v>
      </c>
      <c r="F122" s="7">
        <f t="shared" si="14"/>
        <v>97725</v>
      </c>
      <c r="G122" s="143">
        <f t="shared" si="13"/>
        <v>40.182976973684212</v>
      </c>
    </row>
    <row r="124" spans="1:8">
      <c r="A124" s="148" t="s">
        <v>99</v>
      </c>
      <c r="B124" s="148"/>
      <c r="C124" s="148"/>
      <c r="D124" s="148"/>
      <c r="E124" s="148"/>
      <c r="F124" s="148"/>
      <c r="G124" s="148"/>
      <c r="H124" s="148"/>
    </row>
    <row r="125" spans="1:8">
      <c r="A125" s="148" t="s">
        <v>339</v>
      </c>
      <c r="B125" s="148"/>
      <c r="C125" s="148"/>
      <c r="D125" s="148"/>
      <c r="E125" s="148"/>
      <c r="F125" s="148"/>
      <c r="G125" s="148"/>
      <c r="H125" s="148"/>
    </row>
    <row r="126" spans="1:8">
      <c r="A126" s="148" t="s">
        <v>343</v>
      </c>
      <c r="B126" s="148"/>
      <c r="C126" s="148"/>
      <c r="D126" s="148"/>
      <c r="E126" s="148"/>
      <c r="F126" s="148"/>
      <c r="G126" s="148"/>
      <c r="H126" s="148"/>
    </row>
    <row r="127" spans="1:8">
      <c r="A127" s="200"/>
      <c r="B127" s="200"/>
      <c r="C127" s="200"/>
      <c r="D127" s="200"/>
      <c r="E127" s="200"/>
      <c r="F127" s="200"/>
      <c r="G127" s="200"/>
      <c r="H127" s="200"/>
    </row>
    <row r="128" spans="1:8">
      <c r="A128" s="158" t="s">
        <v>0</v>
      </c>
      <c r="B128" s="158" t="s">
        <v>324</v>
      </c>
      <c r="C128" s="158" t="s">
        <v>325</v>
      </c>
      <c r="D128" s="158"/>
      <c r="E128" s="158" t="s">
        <v>326</v>
      </c>
      <c r="F128" s="158"/>
      <c r="G128" s="158"/>
    </row>
    <row r="129" spans="1:7">
      <c r="A129" s="158"/>
      <c r="B129" s="158"/>
      <c r="C129" s="122" t="s">
        <v>2</v>
      </c>
      <c r="D129" s="122" t="s">
        <v>3</v>
      </c>
      <c r="E129" s="122" t="s">
        <v>2</v>
      </c>
      <c r="F129" s="122" t="s">
        <v>3</v>
      </c>
      <c r="G129" s="122" t="s">
        <v>327</v>
      </c>
    </row>
    <row r="130" spans="1:7">
      <c r="A130" s="122">
        <v>1</v>
      </c>
      <c r="B130" s="6" t="s">
        <v>329</v>
      </c>
      <c r="C130" s="6">
        <v>20</v>
      </c>
      <c r="D130" s="7">
        <v>11000</v>
      </c>
      <c r="E130" s="6">
        <v>0</v>
      </c>
      <c r="F130" s="7">
        <v>0</v>
      </c>
      <c r="G130" s="6">
        <v>0</v>
      </c>
    </row>
    <row r="131" spans="1:7">
      <c r="A131" s="122">
        <v>2</v>
      </c>
      <c r="B131" s="6" t="s">
        <v>330</v>
      </c>
      <c r="C131" s="6">
        <v>10</v>
      </c>
      <c r="D131" s="7">
        <v>5500</v>
      </c>
      <c r="E131" s="6">
        <v>10</v>
      </c>
      <c r="F131" s="7">
        <v>2750</v>
      </c>
      <c r="G131" s="143">
        <v>50</v>
      </c>
    </row>
    <row r="132" spans="1:7">
      <c r="A132" s="122">
        <v>3</v>
      </c>
      <c r="B132" s="6" t="s">
        <v>331</v>
      </c>
      <c r="C132" s="6">
        <v>35</v>
      </c>
      <c r="D132" s="7">
        <v>19250</v>
      </c>
      <c r="E132" s="6">
        <v>0</v>
      </c>
      <c r="F132" s="7">
        <v>0</v>
      </c>
      <c r="G132" s="143">
        <v>0</v>
      </c>
    </row>
    <row r="133" spans="1:7">
      <c r="A133" s="122">
        <v>4</v>
      </c>
      <c r="B133" s="6" t="s">
        <v>332</v>
      </c>
      <c r="C133" s="6">
        <v>15</v>
      </c>
      <c r="D133" s="7">
        <v>8250</v>
      </c>
      <c r="E133" s="6">
        <v>0</v>
      </c>
      <c r="F133" s="7">
        <v>0</v>
      </c>
      <c r="G133" s="143">
        <v>0</v>
      </c>
    </row>
    <row r="134" spans="1:7">
      <c r="A134" s="122">
        <v>5</v>
      </c>
      <c r="B134" s="6" t="s">
        <v>333</v>
      </c>
      <c r="C134" s="6">
        <v>20</v>
      </c>
      <c r="D134" s="7">
        <v>11000</v>
      </c>
      <c r="E134" s="6">
        <v>0</v>
      </c>
      <c r="F134" s="7">
        <v>0</v>
      </c>
      <c r="G134" s="143">
        <v>0</v>
      </c>
    </row>
    <row r="135" spans="1:7">
      <c r="A135" s="122">
        <v>6</v>
      </c>
      <c r="B135" s="6" t="s">
        <v>334</v>
      </c>
      <c r="C135" s="6">
        <v>0</v>
      </c>
      <c r="D135" s="7">
        <v>0</v>
      </c>
      <c r="E135" s="6">
        <v>0</v>
      </c>
      <c r="F135" s="7">
        <v>0</v>
      </c>
      <c r="G135" s="143">
        <v>0</v>
      </c>
    </row>
    <row r="136" spans="1:7">
      <c r="A136" s="122">
        <v>7</v>
      </c>
      <c r="B136" s="6" t="s">
        <v>335</v>
      </c>
      <c r="C136" s="6">
        <v>0</v>
      </c>
      <c r="D136" s="7">
        <v>0</v>
      </c>
      <c r="E136" s="6">
        <v>0</v>
      </c>
      <c r="F136" s="7">
        <v>0</v>
      </c>
      <c r="G136" s="143">
        <v>0</v>
      </c>
    </row>
    <row r="137" spans="1:7">
      <c r="A137" s="184" t="s">
        <v>97</v>
      </c>
      <c r="B137" s="186"/>
      <c r="C137" s="108">
        <f>SUM(C130:C136)</f>
        <v>100</v>
      </c>
      <c r="D137" s="107">
        <f>SUM(D130:D136)</f>
        <v>55000</v>
      </c>
      <c r="E137" s="108">
        <v>10</v>
      </c>
      <c r="F137" s="107">
        <v>2750</v>
      </c>
      <c r="G137" s="146">
        <v>5</v>
      </c>
    </row>
  </sheetData>
  <mergeCells count="74">
    <mergeCell ref="A19:H19"/>
    <mergeCell ref="A1:I1"/>
    <mergeCell ref="A2:I2"/>
    <mergeCell ref="A3:H3"/>
    <mergeCell ref="A4:H4"/>
    <mergeCell ref="A5:H5"/>
    <mergeCell ref="A6:H6"/>
    <mergeCell ref="A7:A8"/>
    <mergeCell ref="B7:B8"/>
    <mergeCell ref="C7:D7"/>
    <mergeCell ref="E7:G7"/>
    <mergeCell ref="A16:B16"/>
    <mergeCell ref="A44:A45"/>
    <mergeCell ref="B44:B45"/>
    <mergeCell ref="C44:D44"/>
    <mergeCell ref="E44:G44"/>
    <mergeCell ref="A20:H20"/>
    <mergeCell ref="A21:H21"/>
    <mergeCell ref="A22:H22"/>
    <mergeCell ref="A23:A24"/>
    <mergeCell ref="B23:B24"/>
    <mergeCell ref="C23:D23"/>
    <mergeCell ref="E23:G23"/>
    <mergeCell ref="A32:B32"/>
    <mergeCell ref="A40:H40"/>
    <mergeCell ref="A41:H41"/>
    <mergeCell ref="A42:H42"/>
    <mergeCell ref="A43:H43"/>
    <mergeCell ref="A83:A84"/>
    <mergeCell ref="B83:B84"/>
    <mergeCell ref="C83:D83"/>
    <mergeCell ref="E83:G83"/>
    <mergeCell ref="A53:B53"/>
    <mergeCell ref="A55:H55"/>
    <mergeCell ref="A56:H56"/>
    <mergeCell ref="A57:H57"/>
    <mergeCell ref="A58:H58"/>
    <mergeCell ref="A59:A60"/>
    <mergeCell ref="B59:B60"/>
    <mergeCell ref="C59:D59"/>
    <mergeCell ref="E59:G59"/>
    <mergeCell ref="A68:B68"/>
    <mergeCell ref="A79:H79"/>
    <mergeCell ref="A80:H80"/>
    <mergeCell ref="A81:H81"/>
    <mergeCell ref="A82:H82"/>
    <mergeCell ref="A113:A114"/>
    <mergeCell ref="B113:B114"/>
    <mergeCell ref="C113:D113"/>
    <mergeCell ref="E113:G113"/>
    <mergeCell ref="A92:B92"/>
    <mergeCell ref="A94:H94"/>
    <mergeCell ref="A95:H95"/>
    <mergeCell ref="A96:H96"/>
    <mergeCell ref="A97:H97"/>
    <mergeCell ref="A98:A99"/>
    <mergeCell ref="B98:B99"/>
    <mergeCell ref="C98:D98"/>
    <mergeCell ref="E98:G98"/>
    <mergeCell ref="A107:B107"/>
    <mergeCell ref="A109:H109"/>
    <mergeCell ref="A110:H110"/>
    <mergeCell ref="A111:H111"/>
    <mergeCell ref="A112:H112"/>
    <mergeCell ref="A137:B137"/>
    <mergeCell ref="A122:B122"/>
    <mergeCell ref="A124:H124"/>
    <mergeCell ref="A125:H125"/>
    <mergeCell ref="A126:H126"/>
    <mergeCell ref="A127:H127"/>
    <mergeCell ref="A128:A129"/>
    <mergeCell ref="B128:B129"/>
    <mergeCell ref="C128:D128"/>
    <mergeCell ref="E128:G128"/>
  </mergeCells>
  <pageMargins left="0.31496062992125984" right="0.31496062992125984" top="0.74803149606299213" bottom="0.35433070866141736" header="0.31496062992125984" footer="0.31496062992125984"/>
  <pageSetup paperSize="9" scale="80" orientation="portrait" horizontalDpi="0" verticalDpi="0" r:id="rId1"/>
  <colBreaks count="1" manualBreakCount="1">
    <brk id="10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9</vt:i4>
      </vt:variant>
      <vt:variant>
        <vt:lpstr>ช่วงที่มีชื่อ</vt:lpstr>
      </vt:variant>
      <vt:variant>
        <vt:i4>15</vt:i4>
      </vt:variant>
    </vt:vector>
  </HeadingPairs>
  <TitlesOfParts>
    <vt:vector size="24" baseType="lpstr">
      <vt:lpstr>1.ผลศูนย์ฝึกอาชีพฯ (ช่างพื้นฐา)</vt:lpstr>
      <vt:lpstr>1.ผลศูนย์ฝึกอาชีพฯ(ระยะสั้น)</vt:lpstr>
      <vt:lpstr>2.ผลผู้สูงอายุ</vt:lpstr>
      <vt:lpstr>3.ผลการบริหารจัดการขยะฯ</vt:lpstr>
      <vt:lpstr>4.ผลทักษะชีวิต</vt:lpstr>
      <vt:lpstr>5.ผลพัฒนาสังคมและชุมชน</vt:lpstr>
      <vt:lpstr>6.ผลเศรษฐกิจพอเพียง</vt:lpstr>
      <vt:lpstr>ผลไตรมาส 1</vt:lpstr>
      <vt:lpstr>ผลไตรมาส 2</vt:lpstr>
      <vt:lpstr>'1.ผลศูนย์ฝึกอาชีพฯ (ช่างพื้นฐา)'!Print_Area</vt:lpstr>
      <vt:lpstr>'1.ผลศูนย์ฝึกอาชีพฯ(ระยะสั้น)'!Print_Area</vt:lpstr>
      <vt:lpstr>'2.ผลผู้สูงอายุ'!Print_Area</vt:lpstr>
      <vt:lpstr>'3.ผลการบริหารจัดการขยะฯ'!Print_Area</vt:lpstr>
      <vt:lpstr>'4.ผลทักษะชีวิต'!Print_Area</vt:lpstr>
      <vt:lpstr>'5.ผลพัฒนาสังคมและชุมชน'!Print_Area</vt:lpstr>
      <vt:lpstr>'6.ผลเศรษฐกิจพอเพียง'!Print_Area</vt:lpstr>
      <vt:lpstr>'ผลไตรมาส 1'!Print_Area</vt:lpstr>
      <vt:lpstr>'ผลไตรมาส 2'!Print_Area</vt:lpstr>
      <vt:lpstr>'1.ผลศูนย์ฝึกอาชีพฯ (ช่างพื้นฐา)'!Print_Titles</vt:lpstr>
      <vt:lpstr>'1.ผลศูนย์ฝึกอาชีพฯ(ระยะสั้น)'!Print_Titles</vt:lpstr>
      <vt:lpstr>'2.ผลผู้สูงอายุ'!Print_Titles</vt:lpstr>
      <vt:lpstr>'3.ผลการบริหารจัดการขยะฯ'!Print_Titles</vt:lpstr>
      <vt:lpstr>'4.ผลทักษะชีวิต'!Print_Titles</vt:lpstr>
      <vt:lpstr>'5.ผลพัฒนาสังคมและชุมชน'!Print_Titles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Tnet</dc:creator>
  <cp:lastModifiedBy>Tnet</cp:lastModifiedBy>
  <cp:revision/>
  <cp:lastPrinted>2017-06-19T07:20:03Z</cp:lastPrinted>
  <dcterms:created xsi:type="dcterms:W3CDTF">2017-05-28T04:56:27Z</dcterms:created>
  <dcterms:modified xsi:type="dcterms:W3CDTF">2017-06-19T09:35:36Z</dcterms:modified>
</cp:coreProperties>
</file>